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4. Marchés UIOSS\UI2025021_S_Maintenance SSI, désenfumage mécanique et portes coupe feu - Relance\2. DCE\"/>
    </mc:Choice>
  </mc:AlternateContent>
  <bookViews>
    <workbookView xWindow="0" yWindow="0" windowWidth="15696" windowHeight="8208"/>
  </bookViews>
  <sheets>
    <sheet name="Feuil1" sheetId="1" r:id="rId1"/>
  </sheets>
  <calcPr calcId="162913"/>
</workbook>
</file>

<file path=xl/calcChain.xml><?xml version="1.0" encoding="utf-8"?>
<calcChain xmlns="http://schemas.openxmlformats.org/spreadsheetml/2006/main">
  <c r="H95" i="1" l="1"/>
  <c r="I95" i="1" s="1"/>
  <c r="K95" i="1" s="1"/>
  <c r="J95" i="1"/>
  <c r="J35" i="1" l="1"/>
  <c r="B130" i="1" s="1"/>
  <c r="H35" i="1"/>
  <c r="I35" i="1" s="1"/>
  <c r="K35" i="1" s="1"/>
  <c r="C130" i="1" s="1"/>
  <c r="J107" i="1"/>
  <c r="J108" i="1"/>
  <c r="J109" i="1"/>
  <c r="J110" i="1"/>
  <c r="J111" i="1"/>
  <c r="J112" i="1"/>
  <c r="J113" i="1"/>
  <c r="J114" i="1"/>
  <c r="J115" i="1"/>
  <c r="J116" i="1"/>
  <c r="J117" i="1"/>
  <c r="J118" i="1"/>
  <c r="J119" i="1"/>
  <c r="J120" i="1"/>
  <c r="J121" i="1"/>
  <c r="J122" i="1"/>
  <c r="J123" i="1"/>
  <c r="J124" i="1"/>
  <c r="J106" i="1"/>
  <c r="H111" i="1"/>
  <c r="I111" i="1" s="1"/>
  <c r="K111" i="1" s="1"/>
  <c r="H112" i="1"/>
  <c r="I112" i="1" s="1"/>
  <c r="K112" i="1" s="1"/>
  <c r="H113" i="1"/>
  <c r="I113" i="1" s="1"/>
  <c r="K113" i="1" s="1"/>
  <c r="H114" i="1"/>
  <c r="I114" i="1" s="1"/>
  <c r="K114" i="1" s="1"/>
  <c r="H115" i="1"/>
  <c r="I115" i="1" s="1"/>
  <c r="K115" i="1" s="1"/>
  <c r="H116" i="1"/>
  <c r="I116" i="1" s="1"/>
  <c r="K116" i="1" s="1"/>
  <c r="H117" i="1"/>
  <c r="I117" i="1" s="1"/>
  <c r="K117" i="1" s="1"/>
  <c r="H118" i="1"/>
  <c r="I118" i="1" s="1"/>
  <c r="K118" i="1" s="1"/>
  <c r="H119" i="1"/>
  <c r="I119" i="1" s="1"/>
  <c r="K119" i="1" s="1"/>
  <c r="H120" i="1"/>
  <c r="I120" i="1" s="1"/>
  <c r="K120" i="1" s="1"/>
  <c r="H121" i="1"/>
  <c r="I121" i="1" s="1"/>
  <c r="K121" i="1" s="1"/>
  <c r="H122" i="1"/>
  <c r="I122" i="1" s="1"/>
  <c r="K122" i="1" s="1"/>
  <c r="H123" i="1"/>
  <c r="I123" i="1" s="1"/>
  <c r="K123" i="1" s="1"/>
  <c r="H124" i="1"/>
  <c r="I124" i="1" s="1"/>
  <c r="K124" i="1" s="1"/>
  <c r="H110" i="1"/>
  <c r="I110" i="1" s="1"/>
  <c r="K110" i="1" s="1"/>
  <c r="H109" i="1"/>
  <c r="I109" i="1" s="1"/>
  <c r="K109" i="1" s="1"/>
  <c r="H108" i="1"/>
  <c r="I108" i="1" s="1"/>
  <c r="K108" i="1" s="1"/>
  <c r="H107" i="1"/>
  <c r="I107" i="1" s="1"/>
  <c r="K107" i="1" s="1"/>
  <c r="H106" i="1"/>
  <c r="I106" i="1" s="1"/>
  <c r="K106" i="1" s="1"/>
  <c r="J99" i="1"/>
  <c r="J100" i="1"/>
  <c r="J101" i="1"/>
  <c r="J102" i="1"/>
  <c r="J98" i="1"/>
  <c r="H100" i="1"/>
  <c r="I100" i="1" s="1"/>
  <c r="K100" i="1" s="1"/>
  <c r="H101" i="1"/>
  <c r="I101" i="1" s="1"/>
  <c r="K101" i="1" s="1"/>
  <c r="H102" i="1"/>
  <c r="I102" i="1" s="1"/>
  <c r="K102" i="1" s="1"/>
  <c r="H99" i="1"/>
  <c r="I99" i="1" s="1"/>
  <c r="K99" i="1" s="1"/>
  <c r="H98" i="1"/>
  <c r="I98" i="1" s="1"/>
  <c r="K98" i="1" s="1"/>
  <c r="J71" i="1"/>
  <c r="J72" i="1"/>
  <c r="J73" i="1"/>
  <c r="J74" i="1"/>
  <c r="J75" i="1"/>
  <c r="J76" i="1"/>
  <c r="J77" i="1"/>
  <c r="J78" i="1"/>
  <c r="J79" i="1"/>
  <c r="J80" i="1"/>
  <c r="J81" i="1"/>
  <c r="J82" i="1"/>
  <c r="J83" i="1"/>
  <c r="J84" i="1"/>
  <c r="J85" i="1"/>
  <c r="J86" i="1"/>
  <c r="J87" i="1"/>
  <c r="J88" i="1"/>
  <c r="J89" i="1"/>
  <c r="J90" i="1"/>
  <c r="J91" i="1"/>
  <c r="J92" i="1"/>
  <c r="J93" i="1"/>
  <c r="J94" i="1"/>
  <c r="J70" i="1"/>
  <c r="J69" i="1"/>
  <c r="J68" i="1"/>
  <c r="J67" i="1"/>
  <c r="J66" i="1"/>
  <c r="J65" i="1"/>
  <c r="J64" i="1"/>
  <c r="J63" i="1"/>
  <c r="J62" i="1"/>
  <c r="H71" i="1"/>
  <c r="I71" i="1" s="1"/>
  <c r="K71" i="1" s="1"/>
  <c r="H72" i="1"/>
  <c r="I72" i="1" s="1"/>
  <c r="K72" i="1" s="1"/>
  <c r="H73" i="1"/>
  <c r="I73" i="1" s="1"/>
  <c r="K73" i="1" s="1"/>
  <c r="H74" i="1"/>
  <c r="I74" i="1" s="1"/>
  <c r="K74" i="1" s="1"/>
  <c r="H75" i="1"/>
  <c r="I75" i="1" s="1"/>
  <c r="K75" i="1" s="1"/>
  <c r="H76" i="1"/>
  <c r="I76" i="1" s="1"/>
  <c r="K76" i="1" s="1"/>
  <c r="H77" i="1"/>
  <c r="I77" i="1" s="1"/>
  <c r="K77" i="1" s="1"/>
  <c r="H78" i="1"/>
  <c r="I78" i="1" s="1"/>
  <c r="K78" i="1" s="1"/>
  <c r="H79" i="1"/>
  <c r="I79" i="1" s="1"/>
  <c r="K79" i="1" s="1"/>
  <c r="H80" i="1"/>
  <c r="I80" i="1" s="1"/>
  <c r="K80" i="1" s="1"/>
  <c r="H81" i="1"/>
  <c r="I81" i="1" s="1"/>
  <c r="K81" i="1" s="1"/>
  <c r="H82" i="1"/>
  <c r="I82" i="1" s="1"/>
  <c r="K82" i="1" s="1"/>
  <c r="H83" i="1"/>
  <c r="I83" i="1" s="1"/>
  <c r="K83" i="1" s="1"/>
  <c r="H84" i="1"/>
  <c r="I84" i="1" s="1"/>
  <c r="K84" i="1" s="1"/>
  <c r="H85" i="1"/>
  <c r="I85" i="1" s="1"/>
  <c r="K85" i="1" s="1"/>
  <c r="H86" i="1"/>
  <c r="I86" i="1" s="1"/>
  <c r="K86" i="1" s="1"/>
  <c r="H87" i="1"/>
  <c r="I87" i="1" s="1"/>
  <c r="K87" i="1" s="1"/>
  <c r="H88" i="1"/>
  <c r="I88" i="1" s="1"/>
  <c r="K88" i="1" s="1"/>
  <c r="H89" i="1"/>
  <c r="I89" i="1" s="1"/>
  <c r="K89" i="1" s="1"/>
  <c r="H90" i="1"/>
  <c r="I90" i="1" s="1"/>
  <c r="K90" i="1" s="1"/>
  <c r="H91" i="1"/>
  <c r="I91" i="1" s="1"/>
  <c r="K91" i="1" s="1"/>
  <c r="H92" i="1"/>
  <c r="I92" i="1" s="1"/>
  <c r="K92" i="1" s="1"/>
  <c r="H93" i="1"/>
  <c r="I93" i="1" s="1"/>
  <c r="K93" i="1" s="1"/>
  <c r="H94" i="1"/>
  <c r="I94" i="1" s="1"/>
  <c r="K94" i="1" s="1"/>
  <c r="H70" i="1"/>
  <c r="I70" i="1" s="1"/>
  <c r="K70" i="1" s="1"/>
  <c r="H69" i="1"/>
  <c r="I69" i="1" s="1"/>
  <c r="K69" i="1" s="1"/>
  <c r="H68" i="1"/>
  <c r="I68" i="1" s="1"/>
  <c r="K68" i="1" s="1"/>
  <c r="H67" i="1"/>
  <c r="I67" i="1" s="1"/>
  <c r="K67" i="1" s="1"/>
  <c r="H66" i="1"/>
  <c r="I66" i="1" s="1"/>
  <c r="K66" i="1" s="1"/>
  <c r="H65" i="1"/>
  <c r="I65" i="1" s="1"/>
  <c r="K65" i="1" s="1"/>
  <c r="H64" i="1"/>
  <c r="I64" i="1" s="1"/>
  <c r="K64" i="1" s="1"/>
  <c r="H63" i="1"/>
  <c r="I63" i="1" s="1"/>
  <c r="K63" i="1" s="1"/>
  <c r="H62" i="1"/>
  <c r="I62" i="1" s="1"/>
  <c r="K62" i="1" s="1"/>
  <c r="J59" i="1"/>
  <c r="J58" i="1"/>
  <c r="J57" i="1"/>
  <c r="J56" i="1"/>
  <c r="J55" i="1"/>
  <c r="J54" i="1"/>
  <c r="J53" i="1"/>
  <c r="J52" i="1"/>
  <c r="J51" i="1"/>
  <c r="H59" i="1"/>
  <c r="I59" i="1" s="1"/>
  <c r="K59" i="1" s="1"/>
  <c r="H58" i="1"/>
  <c r="I58" i="1" s="1"/>
  <c r="K58" i="1" s="1"/>
  <c r="H57" i="1"/>
  <c r="I57" i="1" s="1"/>
  <c r="K57" i="1" s="1"/>
  <c r="H56" i="1"/>
  <c r="I56" i="1" s="1"/>
  <c r="K56" i="1" s="1"/>
  <c r="H55" i="1"/>
  <c r="I55" i="1" s="1"/>
  <c r="K55" i="1" s="1"/>
  <c r="H54" i="1"/>
  <c r="I54" i="1" s="1"/>
  <c r="K54" i="1" s="1"/>
  <c r="H53" i="1"/>
  <c r="I53" i="1" s="1"/>
  <c r="K53" i="1" s="1"/>
  <c r="H52" i="1"/>
  <c r="I52" i="1" s="1"/>
  <c r="K52" i="1" s="1"/>
  <c r="H51" i="1"/>
  <c r="I51" i="1" s="1"/>
  <c r="K51" i="1" s="1"/>
  <c r="J41" i="1"/>
  <c r="J42" i="1"/>
  <c r="J43" i="1"/>
  <c r="J44" i="1"/>
  <c r="J45" i="1"/>
  <c r="J46" i="1"/>
  <c r="J47" i="1"/>
  <c r="J48" i="1"/>
  <c r="H41" i="1"/>
  <c r="I41" i="1" s="1"/>
  <c r="K41" i="1" s="1"/>
  <c r="H42" i="1"/>
  <c r="I42" i="1" s="1"/>
  <c r="K42" i="1" s="1"/>
  <c r="H43" i="1"/>
  <c r="I43" i="1" s="1"/>
  <c r="K43" i="1" s="1"/>
  <c r="H44" i="1"/>
  <c r="I44" i="1" s="1"/>
  <c r="K44" i="1" s="1"/>
  <c r="H45" i="1"/>
  <c r="I45" i="1" s="1"/>
  <c r="K45" i="1" s="1"/>
  <c r="H46" i="1"/>
  <c r="I46" i="1" s="1"/>
  <c r="K46" i="1" s="1"/>
  <c r="H47" i="1"/>
  <c r="I47" i="1" s="1"/>
  <c r="K47" i="1" s="1"/>
  <c r="H48" i="1"/>
  <c r="I48" i="1" s="1"/>
  <c r="K48" i="1" s="1"/>
  <c r="K104" i="1" l="1"/>
  <c r="J104" i="1"/>
  <c r="J96" i="1"/>
  <c r="J125" i="1"/>
  <c r="J60" i="1"/>
  <c r="K96" i="1"/>
  <c r="K125" i="1"/>
  <c r="K60" i="1"/>
  <c r="J49" i="1" l="1"/>
  <c r="B131" i="1" s="1"/>
  <c r="B132" i="1" s="1"/>
  <c r="K49" i="1"/>
  <c r="C131" i="1" s="1"/>
  <c r="C132" i="1" s="1"/>
</calcChain>
</file>

<file path=xl/sharedStrings.xml><?xml version="1.0" encoding="utf-8"?>
<sst xmlns="http://schemas.openxmlformats.org/spreadsheetml/2006/main" count="195" uniqueCount="113">
  <si>
    <t>I. PART FORFAITAIRE</t>
  </si>
  <si>
    <t>II PART À BONS DE COMMANDE</t>
  </si>
  <si>
    <t>Prestation</t>
  </si>
  <si>
    <t>Unité</t>
  </si>
  <si>
    <t>Marché Public de services</t>
  </si>
  <si>
    <t>U</t>
  </si>
  <si>
    <t>Câble incendie alimentation détecteur et déclencheur manuel</t>
  </si>
  <si>
    <t>Bandeau coulissant porte coupe-feu</t>
  </si>
  <si>
    <t>AES: DEF POWERLINE AU1024</t>
  </si>
  <si>
    <t>Batterie 12V 7Ah</t>
  </si>
  <si>
    <t>Batterie 12V 17Ah</t>
  </si>
  <si>
    <t>DEF Déclencheur manuel - face avant DMOA</t>
  </si>
  <si>
    <t>DEF Déclencheur manuel - face avant DMOCL</t>
  </si>
  <si>
    <t>DEF Déclencheur manuel - socle DM ORION</t>
  </si>
  <si>
    <t>DEF Détecteur de fumée Détecteur ponctuel combiné
(optique de fumée et chaleur) DEF réf: ORION+</t>
  </si>
  <si>
    <t>DEF Détecteur de fumée optique intéractif DEF réf: OA-O</t>
  </si>
  <si>
    <t>DEF Détecteur de fumée infrarouge double fréquence DEF réf: VIRA</t>
  </si>
  <si>
    <t>DEF Détecteur de fumée DEF réf: VOA</t>
  </si>
  <si>
    <t>DEF Indicateur étanche d'action  IA</t>
  </si>
  <si>
    <t>DEF Indicateur étanche d'action  IAE</t>
  </si>
  <si>
    <t>DEF module déporté Antares 5 ED4L</t>
  </si>
  <si>
    <t>DEF Dispositif Sonore d’Alarme
Feu classes A AVS 2000 SIP blanc cassé</t>
  </si>
  <si>
    <t>DEF Dispositif Visuel d’Alarme Feu
de couleur blanche ou rouge SOCLE 1.5 GAMME RADIANCE</t>
  </si>
  <si>
    <t>DEF  Panneau lumineux parking “entrée interdite” 02PL019</t>
  </si>
  <si>
    <t>DEF Verrou électro-aimant DS3000-DT-2VTX</t>
  </si>
  <si>
    <t>DEF Boîtier manuel vert BMV 00BG037</t>
  </si>
  <si>
    <t>DEF Ventouse à rupture 24Vcc 02BO006</t>
  </si>
  <si>
    <t>ESSER Ventouse à rupture de courant 200 N 24 V VENTAR24</t>
  </si>
  <si>
    <t>ESSER Support universel pour ventouse a rupture de courant VENTAR (VENSUP)</t>
  </si>
  <si>
    <t>ESSER Dispositif adaptateur de commande (DAC)  
    31330F</t>
  </si>
  <si>
    <t>ESSER Diffuseur visuel d'Alarme Feu flash rouge base courte pour montage au mur IQ8L-W (80452F)</t>
  </si>
  <si>
    <t>ESSER Diffuseur visuel d'Alarme Feu flash rouge base haute pour montage au mur IQ8L-W  (80453F)</t>
  </si>
  <si>
    <t>AES: ESSER Alimentation Electrique de Sécurité AES 24 Vcc / 8A en coffret avec batteries 38 Ah</t>
  </si>
  <si>
    <t>ESSER Déclencheur Manuel vert MCP3A-G000SF Simple contact</t>
  </si>
  <si>
    <t>ESSER Déclencheur Manuel vert MCP4A-G000SF Double contact</t>
  </si>
  <si>
    <t>ESSER Boîtier étanche IP66 pour indicateur d'action (12550LT)</t>
  </si>
  <si>
    <t>DEF Déclencheur manuel DEF hertzien DMOA-W</t>
  </si>
  <si>
    <t>ESSER Déclencheur Manuel MCP1A-R910SF avec membrane pour EA 1</t>
  </si>
  <si>
    <t>ESSER Membranes plastiques pour déclencheur manuel MCP et WCP</t>
  </si>
  <si>
    <t>ESSER Clé pour déclencheurs manuels gamme 2000, MCP et WCP</t>
  </si>
  <si>
    <t>ESSER Matériel déporté adressable MD4L (783257.10)</t>
  </si>
  <si>
    <t>ESSER Matériel déporté adressable en boîtier MD8L de 8 lignes de télécommandes (783270.10)</t>
  </si>
  <si>
    <t>ESSER Module de puissance pour lignes diffuseurs sonores  (80545F)</t>
  </si>
  <si>
    <t>ESSER Module CP1C pour MD4L et MD8L contrôle de position sur 1 câble  (80446F)</t>
  </si>
  <si>
    <t>ESSER Kit IND DAS 8000 adressage individuel (80530F)</t>
  </si>
  <si>
    <t>ESSER Kit de câblage LC DAS 8000 (80529F)</t>
  </si>
  <si>
    <t>ESSER Kit VTP pour matériel déporté MDXL CMSI 8000 (80550F)</t>
  </si>
  <si>
    <t>DEF Détecteur de fumée thermique intéractif DEF réf: OA-T</t>
  </si>
  <si>
    <t>DEF Détecteur optique linéaire réf: LYNX L100</t>
  </si>
  <si>
    <t>DEF Détecteur optique linéaire réf: LYNX L100R</t>
  </si>
  <si>
    <t>DEF Détecteur optique linéaire réf: LYNX L100 (kit)</t>
  </si>
  <si>
    <t>DEF Détecteur optique linéaire réf: LYNX L30 encastré</t>
  </si>
  <si>
    <t>DEF Détecteur optique linéaire réf: LYNX L30 saillie</t>
  </si>
  <si>
    <t>DEF Détecteur optique linéaire réf: LIN BR</t>
  </si>
  <si>
    <t>DEF Détecteur optique linéaire de fumée</t>
  </si>
  <si>
    <t>ESSER Détecteur linéaire de fumée avec réflecteur OSI-RE</t>
  </si>
  <si>
    <t>ESSER Dispositif de commande et de signalisation pour détecteur linéaire  OSI-RE (RTS151KEYF)</t>
  </si>
  <si>
    <t>ESSER Kit de fixation pour détecteur OSI-RE permettant un montage avec angle &gt;10° (6500-MMK)</t>
  </si>
  <si>
    <t>ESSER Accessoires pour détecteurs optiques linéaires de fumée OSI-RE (BEAMHKR)</t>
  </si>
  <si>
    <t>ESSER Récepteur OSID - OSI-10 - couverture angle 7° - 24 Vcc</t>
  </si>
  <si>
    <t>ESSER Récepteur OSID - OSI-90 - couverture angle 80° - 24 Vcc</t>
  </si>
  <si>
    <t>ESSER Emetteur OSID - OSE-HPW – haute puissance 24 Vcc (alimentation externe)</t>
  </si>
  <si>
    <t>ESSER OSID - Emetteur OSE HP (haute puissance)</t>
  </si>
  <si>
    <t>ESSER Emetteur OSID - OSE-SPW – puissance standard 24Vcc (alimentation externe)</t>
  </si>
  <si>
    <t>ESSER Émetteur OSID Puissance standard, version batterie</t>
  </si>
  <si>
    <t>ESSER Emetteur OSID - OSE-SP puissance standard autonome (piles durée de vie 5 ans)</t>
  </si>
  <si>
    <t>ESSER Kit d’instal &amp; maintenance OSID-INST (outil alignement laser, câble, filtre test)</t>
  </si>
  <si>
    <t>ESSER Dispositif de commande et de signalisation pour détecteur linéaire  OSI-RE</t>
  </si>
  <si>
    <t>ESSER Boîtier de protection IP 66 pour récepteur OSID</t>
  </si>
  <si>
    <t xml:space="preserve">ESSER Boîtier de protection IP 66 pour emetteur OSID </t>
  </si>
  <si>
    <t>ESSER Film anti condensation pour émetteur OSID (lot de 10)</t>
  </si>
  <si>
    <t>ESSER Film anti condensation pour boîtiers EH - OSID (lot de 10)</t>
  </si>
  <si>
    <t>ESSER Protection mécanique pour détecteur OSID</t>
  </si>
  <si>
    <t>ESSER Cache soleil pour récepteur OSID</t>
  </si>
  <si>
    <t>Détecteur optique</t>
  </si>
  <si>
    <t>DEF boitier declencheur manuel DMOA-IP</t>
  </si>
  <si>
    <t>DEF boitier declencheur manuel DMOC-IP</t>
  </si>
  <si>
    <t>Prix unitaire 
en € HT</t>
  </si>
  <si>
    <t>TVA en %</t>
  </si>
  <si>
    <t>TVA en €</t>
  </si>
  <si>
    <t>Prix unitaire
en € TTC</t>
  </si>
  <si>
    <t>Prix total 
en € HT</t>
  </si>
  <si>
    <t>Prix total 
en € TTC</t>
  </si>
  <si>
    <t>ml</t>
  </si>
  <si>
    <t>Ecran ECS DEF PROXIMA 138</t>
  </si>
  <si>
    <t>Ecran ECS DEF PROXIMA 141</t>
  </si>
  <si>
    <t>Forfait annuel 
en € HT</t>
  </si>
  <si>
    <t>Forfait annuel 
en € TTC</t>
  </si>
  <si>
    <t>Siège de l'UIOSS de la Haute-Garonne
41 rue de l'étoile, 31093 TOULOUSE</t>
  </si>
  <si>
    <t>Forfaitaire</t>
  </si>
  <si>
    <t>DÉTAIL QUANTITATIF ESTIMATIF</t>
  </si>
  <si>
    <t>Raison sociale de l'Entreprise: ……………………………………………………….
Ou
Groupement d'entreprises: …………………………………………………………...</t>
  </si>
  <si>
    <t>La totalité des lignes du présent détail quantitatif estimatif doit être complétée et aucune modification ne peut être apportée à ce document. Toute ligne incomplète ou modifiée dans une offre peut entrainer une irrégularité de la totalité de l’offre, au sens de l’article L2152-2 du code de la commande publique.</t>
  </si>
  <si>
    <t xml:space="preserve">Conformément au règlement de la consultation, le présent détail quantitatif estimatif (DQE) de l’offre doit impérativement être renseigné par chaque candidat.
Ce DQE sera utilisé par l'UIOSS pour analyser le critère prix.
Le présent DQE est un document non contractuel, de ce fait les quantités renseignées sont non contractuelles, il doit cependant être conforme aux prix renseignés à l’annexe financière du marché n°UI2024014.
En cas de différence tarifaires, seuls les prix renseignés à l’annexe financière feront foi.
</t>
  </si>
  <si>
    <t xml:space="preserve">Marché Public à procédure adaptée passé en application notamment des articles L2123-1, L2125-1, R2123-1. et suivants du Code de la Commande Publique </t>
  </si>
  <si>
    <r>
      <t xml:space="preserve">Forfait annuel de maintenance préventive, incluant :
</t>
    </r>
    <r>
      <rPr>
        <sz val="12"/>
        <color theme="0"/>
        <rFont val="Calibri"/>
        <family val="2"/>
        <scheme val="minor"/>
      </rPr>
      <t xml:space="preserve">   - 2 visites annuelles pour le SSI
   - 1 visite annuelle pour le désenfumage mécanique
   - 1 visite annuelle pour les portes coupe-feu 
   - Prestations d'assistance à maîtrise d'ouvrage décrites à l'article III.4 CCTP</t>
    </r>
  </si>
  <si>
    <t>1. Centrales incendies  (inclut : fourniture, pose et déplacement)</t>
  </si>
  <si>
    <t>2. Déclencheur manuel incendie  (inclut : fourniture, pose et déplacement)</t>
  </si>
  <si>
    <t>3. Détecteur de fumée   (inclut : fourniture, pose et déplacement)</t>
  </si>
  <si>
    <t>4. Compartimentage  (inclut : fourniture, pose et déplacement)</t>
  </si>
  <si>
    <t>5. Divers   (inclut : fourniture, pose et déplacement)</t>
  </si>
  <si>
    <t>SOUS-TOTAL</t>
  </si>
  <si>
    <t>Prix total en € HT</t>
  </si>
  <si>
    <t>Prix total en € TTC</t>
  </si>
  <si>
    <t>Montant total part forfaitaire</t>
  </si>
  <si>
    <t>Montant total estimatif et non contractuel part à bons de commande</t>
  </si>
  <si>
    <t>Quantités estimatives et non contractuelles de commande sur 4 ans</t>
  </si>
  <si>
    <t>Forfait sur 4 ans 
en € HT</t>
  </si>
  <si>
    <t>Forfait sur 4 ans 
en € TTC</t>
  </si>
  <si>
    <t>III. MONTANT TOTAL ESTIMATIF ET NON CONTRACTUEL CUMULÉ</t>
  </si>
  <si>
    <t xml:space="preserve">Montant total estimatif et non contractuel </t>
  </si>
  <si>
    <t>MAINTENANCE DES SYSTÈMES DE SÉCURITÉ INCENDIE CATÉGORIE A, DES ÉQUIPEMENTS DE DÉSENFUMAGE MECANIQUE ET DES PORTES COUPE-FEU DE L'UIOSS DE LA HAUTE-GARONNE</t>
  </si>
  <si>
    <t>MARCHÉ N°UI2025021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</si>
</sst>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8" x14ac:knownFonts="1">
    <font>
      <sz val="11"/>
      <color theme="1"/>
      <name val="Calibri"/>
      <family val="2"/>
      <scheme val="minor"/>
    </font>
    <font>
      <b/>
      <sz val="11"/>
      <color theme="1"/>
      <name val="Calibri"/>
      <family val="2"/>
      <scheme val="minor"/>
    </font>
    <font>
      <b/>
      <sz val="11"/>
      <color rgb="FF0C419A"/>
      <name val="Calibri"/>
      <family val="2"/>
      <scheme val="minor"/>
    </font>
    <font>
      <sz val="11"/>
      <name val="Calibri"/>
      <family val="2"/>
    </font>
    <font>
      <b/>
      <sz val="11"/>
      <color rgb="FFFF0000"/>
      <name val="Calibri"/>
      <family val="2"/>
      <scheme val="minor"/>
    </font>
    <font>
      <sz val="11"/>
      <color theme="1"/>
      <name val="Calibri"/>
      <family val="2"/>
      <scheme val="minor"/>
    </font>
    <font>
      <sz val="9"/>
      <name val="Calibri"/>
      <family val="2"/>
      <scheme val="minor"/>
    </font>
    <font>
      <b/>
      <sz val="11"/>
      <color theme="0"/>
      <name val="Calibri"/>
      <family val="2"/>
      <scheme val="minor"/>
    </font>
    <font>
      <b/>
      <sz val="12"/>
      <color theme="0"/>
      <name val="Calibri"/>
      <family val="2"/>
      <scheme val="minor"/>
    </font>
    <font>
      <b/>
      <sz val="14"/>
      <color theme="0"/>
      <name val="Calibri"/>
      <family val="2"/>
      <scheme val="minor"/>
    </font>
    <font>
      <u/>
      <sz val="11"/>
      <color theme="1"/>
      <name val="Calibri"/>
      <family val="2"/>
      <scheme val="minor"/>
    </font>
    <font>
      <b/>
      <sz val="12"/>
      <color theme="0"/>
      <name val="Calibri"/>
      <family val="2"/>
    </font>
    <font>
      <b/>
      <sz val="11"/>
      <name val="Calibri"/>
      <family val="2"/>
    </font>
    <font>
      <sz val="11"/>
      <name val="Calibri"/>
      <family val="2"/>
      <scheme val="minor"/>
    </font>
    <font>
      <b/>
      <sz val="10"/>
      <color rgb="FF0C419A"/>
      <name val="Calibri"/>
      <family val="2"/>
      <scheme val="minor"/>
    </font>
    <font>
      <sz val="12"/>
      <color theme="0"/>
      <name val="Calibri"/>
      <family val="2"/>
      <scheme val="minor"/>
    </font>
    <font>
      <b/>
      <sz val="12"/>
      <color theme="1"/>
      <name val="Calibri"/>
      <family val="2"/>
      <scheme val="minor"/>
    </font>
    <font>
      <b/>
      <sz val="16"/>
      <color theme="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rgb="FFB55BBB"/>
        <bgColor indexed="64"/>
      </patternFill>
    </fill>
    <fill>
      <patternFill patternType="solid">
        <fgColor rgb="FF002060"/>
        <bgColor indexed="64"/>
      </patternFill>
    </fill>
  </fills>
  <borders count="5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auto="1"/>
      </left>
      <right style="dashed">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top style="medium">
        <color auto="1"/>
      </top>
      <bottom style="thin">
        <color auto="1"/>
      </bottom>
      <diagonal/>
    </border>
    <border>
      <left/>
      <right style="dashed">
        <color auto="1"/>
      </right>
      <top style="medium">
        <color auto="1"/>
      </top>
      <bottom style="thin">
        <color auto="1"/>
      </bottom>
      <diagonal/>
    </border>
    <border>
      <left style="medium">
        <color auto="1"/>
      </left>
      <right/>
      <top style="thin">
        <color auto="1"/>
      </top>
      <bottom style="thin">
        <color indexed="64"/>
      </bottom>
      <diagonal/>
    </border>
    <border>
      <left/>
      <right/>
      <top style="thin">
        <color auto="1"/>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style="dashed">
        <color auto="1"/>
      </left>
      <right style="dashed">
        <color auto="1"/>
      </right>
      <top/>
      <bottom style="thin">
        <color auto="1"/>
      </bottom>
      <diagonal/>
    </border>
    <border>
      <left style="dashed">
        <color indexed="64"/>
      </left>
      <right style="dashed">
        <color indexed="64"/>
      </right>
      <top style="thin">
        <color indexed="64"/>
      </top>
      <bottom/>
      <diagonal/>
    </border>
    <border>
      <left/>
      <right style="dashed">
        <color auto="1"/>
      </right>
      <top/>
      <bottom style="thin">
        <color auto="1"/>
      </bottom>
      <diagonal/>
    </border>
    <border>
      <left style="dashed">
        <color auto="1"/>
      </left>
      <right/>
      <top/>
      <bottom style="thin">
        <color auto="1"/>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medium">
        <color auto="1"/>
      </left>
      <right/>
      <top style="thin">
        <color auto="1"/>
      </top>
      <bottom style="medium">
        <color indexed="64"/>
      </bottom>
      <diagonal/>
    </border>
    <border>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auto="1"/>
      </top>
      <bottom/>
      <diagonal/>
    </border>
    <border>
      <left style="medium">
        <color auto="1"/>
      </left>
      <right/>
      <top style="thin">
        <color auto="1"/>
      </top>
      <bottom/>
      <diagonal/>
    </border>
    <border>
      <left/>
      <right/>
      <top style="thin">
        <color auto="1"/>
      </top>
      <bottom/>
      <diagonal/>
    </border>
    <border>
      <left style="dashed">
        <color indexed="64"/>
      </left>
      <right/>
      <top style="thin">
        <color indexed="64"/>
      </top>
      <bottom/>
      <diagonal/>
    </border>
    <border>
      <left style="dashed">
        <color auto="1"/>
      </left>
      <right style="medium">
        <color auto="1"/>
      </right>
      <top style="thin">
        <color auto="1"/>
      </top>
      <bottom/>
      <diagonal/>
    </border>
    <border>
      <left style="double">
        <color indexed="64"/>
      </left>
      <right style="dashed">
        <color indexed="64"/>
      </right>
      <top style="medium">
        <color indexed="64"/>
      </top>
      <bottom style="medium">
        <color indexed="64"/>
      </bottom>
      <diagonal/>
    </border>
    <border>
      <left style="dashed">
        <color indexed="64"/>
      </left>
      <right style="double">
        <color indexed="64"/>
      </right>
      <top style="medium">
        <color indexed="64"/>
      </top>
      <bottom style="medium">
        <color indexed="64"/>
      </bottom>
      <diagonal/>
    </border>
    <border>
      <left style="double">
        <color indexed="64"/>
      </left>
      <right style="dashed">
        <color indexed="64"/>
      </right>
      <top style="thin">
        <color indexed="64"/>
      </top>
      <bottom style="thin">
        <color indexed="64"/>
      </bottom>
      <diagonal/>
    </border>
    <border>
      <left style="dashed">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dashed">
        <color indexed="64"/>
      </right>
      <top style="thin">
        <color indexed="64"/>
      </top>
      <bottom/>
      <diagonal/>
    </border>
    <border>
      <left style="medium">
        <color indexed="64"/>
      </left>
      <right/>
      <top/>
      <bottom style="medium">
        <color indexed="64"/>
      </bottom>
      <diagonal/>
    </border>
    <border>
      <left style="medium">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ashed">
        <color indexed="64"/>
      </right>
      <top style="thin">
        <color auto="1"/>
      </top>
      <bottom style="medium">
        <color indexed="64"/>
      </bottom>
      <diagonal/>
    </border>
  </borders>
  <cellStyleXfs count="2">
    <xf numFmtId="0" fontId="0" fillId="0" borderId="0"/>
    <xf numFmtId="9" fontId="5" fillId="0" borderId="0" applyFont="0" applyFill="0" applyBorder="0" applyAlignment="0" applyProtection="0"/>
  </cellStyleXfs>
  <cellXfs count="132">
    <xf numFmtId="0" fontId="0" fillId="0" borderId="0" xfId="0"/>
    <xf numFmtId="0" fontId="0" fillId="2" borderId="0" xfId="0" applyFill="1"/>
    <xf numFmtId="0" fontId="2" fillId="2" borderId="0" xfId="0" applyFont="1" applyFill="1"/>
    <xf numFmtId="0" fontId="1" fillId="2" borderId="0" xfId="0" applyFont="1" applyFill="1" applyAlignment="1">
      <alignment horizontal="center" wrapText="1"/>
    </xf>
    <xf numFmtId="0" fontId="5" fillId="0" borderId="7" xfId="0" applyFont="1" applyBorder="1" applyAlignment="1">
      <alignment horizontal="center" vertical="center"/>
    </xf>
    <xf numFmtId="0" fontId="0" fillId="2" borderId="8" xfId="0" applyFill="1" applyBorder="1" applyAlignment="1" applyProtection="1">
      <alignment horizontal="center" vertical="center" wrapText="1"/>
      <protection locked="0"/>
    </xf>
    <xf numFmtId="0" fontId="5" fillId="0" borderId="8" xfId="0" applyFont="1" applyBorder="1" applyAlignment="1">
      <alignment horizontal="center" vertical="center" wrapText="1"/>
    </xf>
    <xf numFmtId="0" fontId="0" fillId="0" borderId="8" xfId="0" applyFont="1" applyBorder="1" applyAlignment="1">
      <alignment horizontal="center" vertical="center" wrapText="1"/>
    </xf>
    <xf numFmtId="0" fontId="0" fillId="2" borderId="7" xfId="0" applyFill="1" applyBorder="1" applyAlignment="1" applyProtection="1">
      <alignment horizontal="center"/>
      <protection locked="0"/>
    </xf>
    <xf numFmtId="0" fontId="8" fillId="3" borderId="1" xfId="0"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23" xfId="0" applyFont="1" applyBorder="1" applyAlignment="1">
      <alignment horizontal="center" vertical="center" wrapText="1"/>
    </xf>
    <xf numFmtId="0" fontId="0" fillId="0" borderId="13" xfId="0" applyFont="1" applyBorder="1" applyAlignment="1">
      <alignment horizontal="center" vertical="center" wrapText="1"/>
    </xf>
    <xf numFmtId="0" fontId="0" fillId="2" borderId="22" xfId="0" applyFill="1" applyBorder="1" applyAlignment="1" applyProtection="1">
      <alignment horizontal="center" vertical="center"/>
      <protection locked="0"/>
    </xf>
    <xf numFmtId="0" fontId="8" fillId="3" borderId="27" xfId="0" applyFont="1" applyFill="1" applyBorder="1" applyAlignment="1">
      <alignment horizontal="center" vertical="center" wrapText="1"/>
    </xf>
    <xf numFmtId="0" fontId="8" fillId="3" borderId="6" xfId="0" applyFont="1" applyFill="1" applyBorder="1" applyAlignment="1">
      <alignment horizontal="center" vertical="center"/>
    </xf>
    <xf numFmtId="0" fontId="11" fillId="3" borderId="1"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5" fillId="0" borderId="20" xfId="0" applyFont="1" applyBorder="1" applyAlignment="1">
      <alignment horizontal="center" vertical="center"/>
    </xf>
    <xf numFmtId="0" fontId="0" fillId="2" borderId="12" xfId="0" applyFill="1" applyBorder="1" applyAlignment="1" applyProtection="1">
      <alignment horizontal="center"/>
      <protection locked="0"/>
    </xf>
    <xf numFmtId="0" fontId="2" fillId="2" borderId="0" xfId="0" applyFont="1" applyFill="1" applyAlignment="1">
      <alignment horizontal="center"/>
    </xf>
    <xf numFmtId="0" fontId="11" fillId="3" borderId="33" xfId="0" applyFont="1" applyFill="1" applyBorder="1" applyAlignment="1">
      <alignment horizontal="center" vertical="center" wrapText="1"/>
    </xf>
    <xf numFmtId="0" fontId="8" fillId="3" borderId="34" xfId="0" applyFont="1" applyFill="1" applyBorder="1" applyAlignment="1">
      <alignment horizontal="center" vertical="center"/>
    </xf>
    <xf numFmtId="0" fontId="3" fillId="0" borderId="7" xfId="0" applyFont="1" applyBorder="1" applyAlignment="1">
      <alignment horizontal="center" vertical="center" wrapText="1"/>
    </xf>
    <xf numFmtId="9" fontId="13" fillId="2" borderId="35" xfId="1" applyFont="1" applyFill="1" applyBorder="1" applyAlignment="1" applyProtection="1">
      <alignment horizontal="center" vertical="center"/>
      <protection locked="0"/>
    </xf>
    <xf numFmtId="44" fontId="0" fillId="0" borderId="9" xfId="0" applyNumberFormat="1" applyFont="1" applyBorder="1" applyAlignment="1">
      <alignment horizontal="center" vertical="center"/>
    </xf>
    <xf numFmtId="44" fontId="5" fillId="0" borderId="7" xfId="0" applyNumberFormat="1" applyFont="1" applyBorder="1" applyAlignment="1">
      <alignment horizontal="center" vertical="center"/>
    </xf>
    <xf numFmtId="44" fontId="5" fillId="0" borderId="20" xfId="0" applyNumberFormat="1" applyFont="1" applyBorder="1" applyAlignment="1">
      <alignment horizontal="center" vertical="center"/>
    </xf>
    <xf numFmtId="44" fontId="0" fillId="2" borderId="10" xfId="0" applyNumberFormat="1" applyFill="1" applyBorder="1" applyAlignment="1" applyProtection="1">
      <protection locked="0"/>
    </xf>
    <xf numFmtId="44" fontId="0" fillId="2" borderId="12" xfId="0" applyNumberFormat="1" applyFill="1" applyBorder="1" applyAlignment="1" applyProtection="1">
      <alignment horizontal="center"/>
      <protection locked="0"/>
    </xf>
    <xf numFmtId="44" fontId="13" fillId="2" borderId="8" xfId="0" applyNumberFormat="1" applyFont="1" applyFill="1" applyBorder="1" applyAlignment="1" applyProtection="1">
      <alignment horizontal="center" vertical="center"/>
      <protection locked="0"/>
    </xf>
    <xf numFmtId="44" fontId="13" fillId="2" borderId="36" xfId="0" applyNumberFormat="1" applyFont="1" applyFill="1" applyBorder="1" applyAlignment="1" applyProtection="1">
      <alignment horizontal="center" vertical="center"/>
      <protection locked="0"/>
    </xf>
    <xf numFmtId="44" fontId="13" fillId="2" borderId="37" xfId="0" applyNumberFormat="1" applyFont="1" applyFill="1" applyBorder="1" applyAlignment="1" applyProtection="1">
      <alignment horizontal="center" vertical="center"/>
      <protection locked="0"/>
    </xf>
    <xf numFmtId="44" fontId="0" fillId="2" borderId="43" xfId="0" applyNumberFormat="1" applyFill="1" applyBorder="1" applyAlignment="1" applyProtection="1">
      <protection locked="0"/>
    </xf>
    <xf numFmtId="44" fontId="8" fillId="3" borderId="27" xfId="0" applyNumberFormat="1" applyFont="1" applyFill="1" applyBorder="1" applyAlignment="1" applyProtection="1">
      <protection locked="0"/>
    </xf>
    <xf numFmtId="0" fontId="5" fillId="0" borderId="31" xfId="0" applyFont="1" applyBorder="1" applyAlignment="1">
      <alignment horizontal="center" vertical="center" wrapText="1"/>
    </xf>
    <xf numFmtId="0" fontId="0" fillId="2" borderId="32" xfId="0" applyFill="1" applyBorder="1" applyAlignment="1" applyProtection="1">
      <alignment horizontal="center"/>
      <protection locked="0"/>
    </xf>
    <xf numFmtId="44" fontId="0" fillId="2" borderId="32" xfId="0" applyNumberFormat="1" applyFill="1" applyBorder="1" applyAlignment="1" applyProtection="1">
      <alignment horizontal="center"/>
      <protection locked="0"/>
    </xf>
    <xf numFmtId="0" fontId="4"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3" borderId="46" xfId="0" applyFont="1" applyFill="1" applyBorder="1" applyAlignment="1">
      <alignment horizontal="left" vertical="center"/>
    </xf>
    <xf numFmtId="0" fontId="7" fillId="3" borderId="48" xfId="0" applyFont="1" applyFill="1" applyBorder="1" applyAlignment="1">
      <alignment horizontal="left" vertical="center" wrapText="1"/>
    </xf>
    <xf numFmtId="0" fontId="7" fillId="3" borderId="50" xfId="0" applyFont="1" applyFill="1" applyBorder="1" applyAlignment="1">
      <alignment horizontal="left" vertical="center"/>
    </xf>
    <xf numFmtId="0" fontId="8" fillId="3" borderId="27" xfId="0" applyFont="1" applyFill="1" applyBorder="1" applyAlignment="1">
      <alignment horizontal="center"/>
    </xf>
    <xf numFmtId="44" fontId="0" fillId="2" borderId="18" xfId="0" applyNumberFormat="1" applyFill="1" applyBorder="1" applyAlignment="1">
      <alignment horizontal="center" vertical="center"/>
    </xf>
    <xf numFmtId="44" fontId="0" fillId="2" borderId="47" xfId="0" applyNumberFormat="1" applyFill="1" applyBorder="1" applyAlignment="1">
      <alignment horizontal="center" vertical="center"/>
    </xf>
    <xf numFmtId="44" fontId="0" fillId="2" borderId="26" xfId="0" applyNumberFormat="1" applyFill="1" applyBorder="1" applyAlignment="1">
      <alignment horizontal="center" vertical="center"/>
    </xf>
    <xf numFmtId="44" fontId="0" fillId="2" borderId="49" xfId="0" applyNumberFormat="1" applyFill="1" applyBorder="1" applyAlignment="1">
      <alignment horizontal="center" vertical="center"/>
    </xf>
    <xf numFmtId="44" fontId="16" fillId="2" borderId="2" xfId="0" applyNumberFormat="1" applyFont="1" applyFill="1" applyBorder="1" applyAlignment="1">
      <alignment horizontal="center" vertical="center"/>
    </xf>
    <xf numFmtId="44" fontId="16" fillId="2" borderId="51" xfId="0" applyNumberFormat="1" applyFont="1" applyFill="1" applyBorder="1" applyAlignment="1">
      <alignment horizontal="center" vertical="center"/>
    </xf>
    <xf numFmtId="44" fontId="0" fillId="2" borderId="1" xfId="0" applyNumberFormat="1" applyFill="1" applyBorder="1"/>
    <xf numFmtId="44" fontId="0" fillId="2" borderId="27" xfId="0" applyNumberFormat="1" applyFill="1" applyBorder="1"/>
    <xf numFmtId="10" fontId="0" fillId="2" borderId="8" xfId="0" applyNumberFormat="1" applyFill="1" applyBorder="1" applyAlignment="1" applyProtection="1">
      <protection locked="0"/>
    </xf>
    <xf numFmtId="10" fontId="0" fillId="2" borderId="31" xfId="0" applyNumberFormat="1" applyFill="1" applyBorder="1" applyAlignment="1" applyProtection="1">
      <protection locked="0"/>
    </xf>
    <xf numFmtId="10" fontId="0" fillId="2" borderId="7" xfId="0" applyNumberFormat="1" applyFill="1" applyBorder="1" applyAlignment="1" applyProtection="1">
      <protection locked="0"/>
    </xf>
    <xf numFmtId="10" fontId="0" fillId="2" borderId="20" xfId="0" applyNumberFormat="1" applyFill="1" applyBorder="1" applyAlignment="1" applyProtection="1">
      <protection locked="0"/>
    </xf>
    <xf numFmtId="44" fontId="5" fillId="0" borderId="14" xfId="0" applyNumberFormat="1" applyFont="1" applyBorder="1" applyAlignment="1">
      <alignment vertical="center" wrapText="1"/>
    </xf>
    <xf numFmtId="44" fontId="5" fillId="0" borderId="24" xfId="0" applyNumberFormat="1" applyFont="1" applyBorder="1" applyAlignment="1">
      <alignment vertical="center" wrapText="1"/>
    </xf>
    <xf numFmtId="44" fontId="5" fillId="0" borderId="9" xfId="0" applyNumberFormat="1" applyFont="1" applyBorder="1" applyAlignment="1">
      <alignment vertical="center" wrapText="1"/>
    </xf>
    <xf numFmtId="44" fontId="5" fillId="0" borderId="44" xfId="0" applyNumberFormat="1" applyFont="1" applyBorder="1" applyAlignment="1">
      <alignment vertical="center" wrapText="1"/>
    </xf>
    <xf numFmtId="44" fontId="0" fillId="2" borderId="11" xfId="0" applyNumberFormat="1" applyFill="1" applyBorder="1" applyProtection="1">
      <protection locked="0"/>
    </xf>
    <xf numFmtId="44" fontId="0" fillId="2" borderId="21" xfId="0" applyNumberFormat="1" applyFill="1" applyBorder="1" applyProtection="1">
      <protection locked="0"/>
    </xf>
    <xf numFmtId="44" fontId="0" fillId="2" borderId="19" xfId="0" applyNumberFormat="1" applyFill="1" applyBorder="1" applyProtection="1">
      <protection locked="0"/>
    </xf>
    <xf numFmtId="44" fontId="0" fillId="0" borderId="14" xfId="0" applyNumberFormat="1" applyFont="1" applyBorder="1" applyAlignment="1">
      <alignment vertical="center" wrapText="1"/>
    </xf>
    <xf numFmtId="44" fontId="0" fillId="2" borderId="7" xfId="0" applyNumberFormat="1" applyFill="1" applyBorder="1" applyAlignment="1" applyProtection="1">
      <alignment horizontal="center"/>
      <protection locked="0"/>
    </xf>
    <xf numFmtId="44" fontId="0" fillId="2" borderId="19" xfId="0" applyNumberFormat="1" applyFill="1" applyBorder="1" applyAlignment="1" applyProtection="1">
      <alignment horizontal="center"/>
      <protection locked="0"/>
    </xf>
    <xf numFmtId="44" fontId="10" fillId="2" borderId="7" xfId="0" applyNumberFormat="1" applyFont="1" applyFill="1" applyBorder="1" applyAlignment="1" applyProtection="1">
      <alignment horizontal="center"/>
      <protection locked="0"/>
    </xf>
    <xf numFmtId="44" fontId="0" fillId="0" borderId="9" xfId="0" applyNumberFormat="1" applyFont="1" applyBorder="1" applyAlignment="1">
      <alignment vertical="center" wrapText="1"/>
    </xf>
    <xf numFmtId="0" fontId="0" fillId="0" borderId="15"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52" xfId="0" applyFont="1" applyBorder="1" applyAlignment="1">
      <alignment horizontal="center" vertical="center" wrapText="1"/>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0" fillId="2" borderId="17" xfId="0" applyFill="1" applyBorder="1" applyAlignment="1">
      <alignment horizontal="center" wrapText="1"/>
    </xf>
    <xf numFmtId="0" fontId="0" fillId="2" borderId="18" xfId="0" applyFill="1" applyBorder="1" applyAlignment="1">
      <alignment horizontal="center" wrapText="1"/>
    </xf>
    <xf numFmtId="0" fontId="0" fillId="2" borderId="14" xfId="0" applyFill="1" applyBorder="1" applyAlignment="1">
      <alignment horizont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9" fillId="4" borderId="4"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4"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30" xfId="0" applyFont="1" applyBorder="1" applyAlignment="1">
      <alignment horizontal="center" vertical="center" wrapText="1"/>
    </xf>
    <xf numFmtId="0" fontId="9" fillId="3" borderId="5"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horizontal="center"/>
    </xf>
    <xf numFmtId="0" fontId="14" fillId="2" borderId="0" xfId="0" applyFont="1" applyFill="1" applyAlignment="1">
      <alignment horizontal="center" wrapText="1"/>
    </xf>
    <xf numFmtId="0" fontId="6" fillId="2" borderId="0" xfId="0" applyFont="1" applyFill="1" applyAlignment="1">
      <alignment horizontal="center"/>
    </xf>
    <xf numFmtId="0" fontId="6" fillId="2" borderId="0" xfId="0" applyFont="1" applyFill="1" applyAlignment="1">
      <alignment horizontal="center" vertical="top" wrapText="1"/>
    </xf>
    <xf numFmtId="0" fontId="1" fillId="2" borderId="0" xfId="0" applyFont="1" applyFill="1" applyAlignment="1">
      <alignment horizontal="left" vertical="top"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9" fillId="4" borderId="45"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0" fillId="0" borderId="23" xfId="0" applyFont="1" applyBorder="1" applyAlignment="1">
      <alignment horizontal="center" vertical="center" wrapText="1"/>
    </xf>
    <xf numFmtId="0" fontId="0" fillId="0" borderId="15" xfId="0" applyFont="1" applyBorder="1" applyAlignment="1">
      <alignment horizontal="center" vertical="center"/>
    </xf>
    <xf numFmtId="0" fontId="0" fillId="0" borderId="16" xfId="0" applyFont="1" applyBorder="1" applyAlignment="1">
      <alignment horizontal="center" vertical="center"/>
    </xf>
    <xf numFmtId="0" fontId="0" fillId="0" borderId="24" xfId="0" applyFont="1" applyBorder="1" applyAlignment="1">
      <alignment horizontal="center" vertical="center" wrapText="1"/>
    </xf>
    <xf numFmtId="0" fontId="2" fillId="2" borderId="0" xfId="0" applyFont="1" applyFill="1" applyAlignment="1">
      <alignment horizontal="left"/>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3" xfId="0" applyFont="1" applyFill="1" applyBorder="1" applyAlignment="1">
      <alignment horizontal="center" vertical="center"/>
    </xf>
    <xf numFmtId="0" fontId="0" fillId="0" borderId="24" xfId="0" applyFont="1" applyBorder="1" applyAlignment="1">
      <alignment horizontal="center"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44" fontId="8" fillId="5" borderId="27" xfId="0" applyNumberFormat="1" applyFont="1" applyFill="1" applyBorder="1" applyAlignment="1" applyProtection="1">
      <protection locked="0"/>
    </xf>
  </cellXfs>
  <cellStyles count="2">
    <cellStyle name="Normal" xfId="0" builtinId="0"/>
    <cellStyle name="Pourcentage" xfId="1" builtinId="5"/>
  </cellStyles>
  <dxfs count="5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C419A"/>
      <color rgb="FFB55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363631</xdr:colOff>
      <xdr:row>1</xdr:row>
      <xdr:rowOff>21292</xdr:rowOff>
    </xdr:from>
    <xdr:to>
      <xdr:col>3</xdr:col>
      <xdr:colOff>1444999</xdr:colOff>
      <xdr:row>6</xdr:row>
      <xdr:rowOff>181536</xdr:rowOff>
    </xdr:to>
    <xdr:pic>
      <xdr:nvPicPr>
        <xdr:cNvPr id="3" name="Image 2" descr="cid:image001.jpg@01DA76D5.1ED7ED3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240306" y="211792"/>
          <a:ext cx="2433918" cy="111274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K132"/>
  <sheetViews>
    <sheetView tabSelected="1" topLeftCell="A37" zoomScaleNormal="100" workbookViewId="0">
      <selection activeCell="A49" sqref="A49:I49"/>
    </sheetView>
  </sheetViews>
  <sheetFormatPr baseColWidth="10" defaultColWidth="11.44140625" defaultRowHeight="14.4" x14ac:dyDescent="0.3"/>
  <cols>
    <col min="1" max="1" width="40.6640625" style="1" customWidth="1"/>
    <col min="2" max="2" width="17.44140625" style="1" customWidth="1"/>
    <col min="3" max="3" width="20.33203125" style="1" customWidth="1"/>
    <col min="4" max="4" width="25.33203125" style="1" customWidth="1"/>
    <col min="5" max="5" width="16.109375" style="1" customWidth="1"/>
    <col min="6" max="6" width="11.44140625" style="1"/>
    <col min="7" max="7" width="13.109375" style="1" customWidth="1"/>
    <col min="8" max="9" width="11.44140625" style="1"/>
    <col min="10" max="10" width="17.88671875" style="1" customWidth="1"/>
    <col min="11" max="11" width="19" style="1" customWidth="1"/>
    <col min="12" max="16384" width="11.44140625" style="1"/>
  </cols>
  <sheetData>
    <row r="10" spans="1:9" x14ac:dyDescent="0.3">
      <c r="A10" s="101" t="s">
        <v>111</v>
      </c>
      <c r="B10" s="102"/>
      <c r="C10" s="102"/>
      <c r="D10" s="102"/>
      <c r="E10" s="103"/>
      <c r="F10" s="103"/>
      <c r="G10" s="103"/>
      <c r="H10" s="103"/>
      <c r="I10" s="103"/>
    </row>
    <row r="11" spans="1:9" x14ac:dyDescent="0.3">
      <c r="A11" s="104"/>
      <c r="B11" s="103"/>
      <c r="C11" s="103"/>
      <c r="D11" s="103"/>
      <c r="E11" s="103"/>
      <c r="F11" s="103"/>
      <c r="G11" s="103"/>
      <c r="H11" s="103"/>
      <c r="I11" s="103"/>
    </row>
    <row r="12" spans="1:9" x14ac:dyDescent="0.3">
      <c r="A12" s="104"/>
      <c r="B12" s="103"/>
      <c r="C12" s="103"/>
      <c r="D12" s="103"/>
      <c r="E12" s="103"/>
      <c r="F12" s="103"/>
      <c r="G12" s="103"/>
      <c r="H12" s="103"/>
      <c r="I12" s="103"/>
    </row>
    <row r="15" spans="1:9" x14ac:dyDescent="0.3">
      <c r="A15" s="105" t="s">
        <v>112</v>
      </c>
      <c r="B15" s="105"/>
      <c r="C15" s="105"/>
      <c r="D15" s="105"/>
      <c r="E15" s="105"/>
      <c r="F15" s="105"/>
      <c r="G15" s="105"/>
      <c r="H15" s="105"/>
      <c r="I15" s="105"/>
    </row>
    <row r="16" spans="1:9" x14ac:dyDescent="0.3">
      <c r="A16" s="106" t="s">
        <v>90</v>
      </c>
      <c r="B16" s="106"/>
      <c r="C16" s="106"/>
      <c r="D16" s="106"/>
      <c r="E16" s="106"/>
      <c r="F16" s="106"/>
      <c r="G16" s="106"/>
      <c r="H16" s="106"/>
      <c r="I16" s="106"/>
    </row>
    <row r="18" spans="1:9" ht="15" customHeight="1" x14ac:dyDescent="0.3">
      <c r="A18" s="107" t="s">
        <v>93</v>
      </c>
      <c r="B18" s="107"/>
      <c r="C18" s="107"/>
      <c r="D18" s="107"/>
      <c r="E18" s="107"/>
      <c r="F18" s="107"/>
      <c r="G18" s="107"/>
      <c r="H18" s="107"/>
      <c r="I18" s="107"/>
    </row>
    <row r="19" spans="1:9" x14ac:dyDescent="0.3">
      <c r="A19" s="107"/>
      <c r="B19" s="107"/>
      <c r="C19" s="107"/>
      <c r="D19" s="107"/>
      <c r="E19" s="107"/>
      <c r="F19" s="107"/>
      <c r="G19" s="107"/>
      <c r="H19" s="107"/>
      <c r="I19" s="107"/>
    </row>
    <row r="20" spans="1:9" x14ac:dyDescent="0.3">
      <c r="A20" s="107"/>
      <c r="B20" s="107"/>
      <c r="C20" s="107"/>
      <c r="D20" s="107"/>
      <c r="E20" s="107"/>
      <c r="F20" s="107"/>
      <c r="G20" s="107"/>
      <c r="H20" s="107"/>
      <c r="I20" s="107"/>
    </row>
    <row r="21" spans="1:9" x14ac:dyDescent="0.3">
      <c r="A21" s="107"/>
      <c r="B21" s="107"/>
      <c r="C21" s="107"/>
      <c r="D21" s="107"/>
      <c r="E21" s="107"/>
      <c r="F21" s="107"/>
      <c r="G21" s="107"/>
      <c r="H21" s="107"/>
      <c r="I21" s="107"/>
    </row>
    <row r="22" spans="1:9" x14ac:dyDescent="0.3">
      <c r="A22" s="107"/>
      <c r="B22" s="107"/>
      <c r="C22" s="107"/>
      <c r="D22" s="107"/>
      <c r="E22" s="107"/>
      <c r="F22" s="107"/>
      <c r="G22" s="107"/>
      <c r="H22" s="107"/>
      <c r="I22" s="107"/>
    </row>
    <row r="23" spans="1:9" x14ac:dyDescent="0.3">
      <c r="A23" s="107"/>
      <c r="B23" s="107"/>
      <c r="C23" s="107"/>
      <c r="D23" s="107"/>
      <c r="E23" s="107"/>
      <c r="F23" s="107"/>
      <c r="G23" s="107"/>
      <c r="H23" s="107"/>
      <c r="I23" s="107"/>
    </row>
    <row r="24" spans="1:9" x14ac:dyDescent="0.3">
      <c r="A24" s="107"/>
      <c r="B24" s="107"/>
      <c r="C24" s="107"/>
      <c r="D24" s="107"/>
      <c r="E24" s="107"/>
      <c r="F24" s="107"/>
      <c r="G24" s="107"/>
      <c r="H24" s="107"/>
      <c r="I24" s="107"/>
    </row>
    <row r="25" spans="1:9" x14ac:dyDescent="0.3">
      <c r="A25" s="20"/>
      <c r="B25" s="20"/>
      <c r="C25" s="20"/>
      <c r="D25" s="20"/>
      <c r="E25" s="20"/>
    </row>
    <row r="26" spans="1:9" x14ac:dyDescent="0.3">
      <c r="A26" s="108" t="s">
        <v>4</v>
      </c>
      <c r="B26" s="108"/>
      <c r="C26" s="108"/>
      <c r="D26" s="108"/>
      <c r="E26" s="108"/>
      <c r="F26" s="108"/>
      <c r="G26" s="108"/>
      <c r="H26" s="108"/>
      <c r="I26" s="108"/>
    </row>
    <row r="27" spans="1:9" ht="27" customHeight="1" x14ac:dyDescent="0.3">
      <c r="A27" s="109" t="s">
        <v>94</v>
      </c>
      <c r="B27" s="109"/>
      <c r="C27" s="109"/>
      <c r="D27" s="109"/>
      <c r="E27" s="109"/>
      <c r="F27" s="109"/>
      <c r="G27" s="109"/>
      <c r="H27" s="109"/>
      <c r="I27" s="109"/>
    </row>
    <row r="28" spans="1:9" ht="49.5" customHeight="1" x14ac:dyDescent="0.3">
      <c r="A28" s="110" t="s">
        <v>91</v>
      </c>
      <c r="B28" s="110"/>
      <c r="C28" s="110"/>
      <c r="D28" s="110"/>
      <c r="E28" s="110"/>
      <c r="F28" s="110"/>
      <c r="G28" s="110"/>
      <c r="H28" s="110"/>
      <c r="I28" s="110"/>
    </row>
    <row r="29" spans="1:9" ht="36.75" customHeight="1" thickBot="1" x14ac:dyDescent="0.35">
      <c r="A29" s="3"/>
      <c r="B29" s="3"/>
      <c r="C29" s="3"/>
      <c r="D29" s="3"/>
      <c r="E29" s="3"/>
    </row>
    <row r="30" spans="1:9" ht="30" customHeight="1" thickTop="1" thickBot="1" x14ac:dyDescent="0.35">
      <c r="A30" s="111" t="s">
        <v>92</v>
      </c>
      <c r="B30" s="112"/>
      <c r="C30" s="112"/>
      <c r="D30" s="112"/>
      <c r="E30" s="112"/>
      <c r="F30" s="112"/>
      <c r="G30" s="112"/>
      <c r="H30" s="112"/>
      <c r="I30" s="113"/>
    </row>
    <row r="31" spans="1:9" ht="18.75" customHeight="1" thickTop="1" x14ac:dyDescent="0.3">
      <c r="A31" s="38"/>
      <c r="B31" s="38"/>
      <c r="C31" s="38"/>
      <c r="D31" s="38"/>
      <c r="E31" s="38"/>
      <c r="F31" s="38"/>
      <c r="G31" s="38"/>
      <c r="H31" s="38"/>
      <c r="I31" s="38"/>
    </row>
    <row r="32" spans="1:9" ht="23.25" customHeight="1" x14ac:dyDescent="0.3">
      <c r="A32" s="39" t="s">
        <v>0</v>
      </c>
      <c r="B32" s="38"/>
      <c r="C32" s="38"/>
      <c r="D32" s="38"/>
      <c r="E32" s="38"/>
      <c r="F32" s="38"/>
      <c r="G32" s="38"/>
      <c r="H32" s="38"/>
      <c r="I32" s="38"/>
    </row>
    <row r="33" spans="1:11" ht="15" thickBot="1" x14ac:dyDescent="0.35"/>
    <row r="34" spans="1:11" ht="95.25" customHeight="1" thickBot="1" x14ac:dyDescent="0.35">
      <c r="A34" s="93" t="s">
        <v>95</v>
      </c>
      <c r="B34" s="94"/>
      <c r="C34" s="94"/>
      <c r="D34" s="95"/>
      <c r="E34" s="17" t="s">
        <v>3</v>
      </c>
      <c r="F34" s="16" t="s">
        <v>86</v>
      </c>
      <c r="G34" s="21" t="s">
        <v>78</v>
      </c>
      <c r="H34" s="22" t="s">
        <v>79</v>
      </c>
      <c r="I34" s="16" t="s">
        <v>87</v>
      </c>
      <c r="J34" s="16" t="s">
        <v>107</v>
      </c>
      <c r="K34" s="16" t="s">
        <v>108</v>
      </c>
    </row>
    <row r="35" spans="1:11" ht="33" customHeight="1" thickBot="1" x14ac:dyDescent="0.35">
      <c r="A35" s="96" t="s">
        <v>88</v>
      </c>
      <c r="B35" s="97"/>
      <c r="C35" s="97"/>
      <c r="D35" s="98"/>
      <c r="E35" s="23" t="s">
        <v>89</v>
      </c>
      <c r="F35" s="30"/>
      <c r="G35" s="24"/>
      <c r="H35" s="31">
        <f>G35*F35</f>
        <v>0</v>
      </c>
      <c r="I35" s="32">
        <f>H35+F35</f>
        <v>0</v>
      </c>
      <c r="J35" s="50">
        <f>F35*4</f>
        <v>0</v>
      </c>
      <c r="K35" s="51">
        <f>I35*4</f>
        <v>0</v>
      </c>
    </row>
    <row r="37" spans="1:11" x14ac:dyDescent="0.3">
      <c r="A37" s="2" t="s">
        <v>1</v>
      </c>
    </row>
    <row r="38" spans="1:11" ht="15" thickBot="1" x14ac:dyDescent="0.35"/>
    <row r="39" spans="1:11" ht="53.25" customHeight="1" thickBot="1" x14ac:dyDescent="0.35">
      <c r="A39" s="91" t="s">
        <v>2</v>
      </c>
      <c r="B39" s="92"/>
      <c r="C39" s="92"/>
      <c r="D39" s="9" t="s">
        <v>106</v>
      </c>
      <c r="E39" s="14" t="s">
        <v>3</v>
      </c>
      <c r="F39" s="16" t="s">
        <v>77</v>
      </c>
      <c r="G39" s="17" t="s">
        <v>78</v>
      </c>
      <c r="H39" s="15" t="s">
        <v>79</v>
      </c>
      <c r="I39" s="9" t="s">
        <v>80</v>
      </c>
      <c r="J39" s="14" t="s">
        <v>81</v>
      </c>
      <c r="K39" s="14" t="s">
        <v>82</v>
      </c>
    </row>
    <row r="40" spans="1:11" ht="18" customHeight="1" x14ac:dyDescent="0.3">
      <c r="A40" s="89" t="s">
        <v>96</v>
      </c>
      <c r="B40" s="90"/>
      <c r="C40" s="90"/>
      <c r="D40" s="90"/>
      <c r="E40" s="90"/>
      <c r="F40" s="90"/>
      <c r="G40" s="90"/>
      <c r="H40" s="90"/>
      <c r="I40" s="90"/>
      <c r="J40" s="90"/>
      <c r="K40" s="90"/>
    </row>
    <row r="41" spans="1:11" x14ac:dyDescent="0.3">
      <c r="A41" s="121" t="s">
        <v>84</v>
      </c>
      <c r="B41" s="121"/>
      <c r="C41" s="127"/>
      <c r="D41" s="8">
        <v>1</v>
      </c>
      <c r="E41" s="19" t="s">
        <v>5</v>
      </c>
      <c r="F41" s="25"/>
      <c r="G41" s="52"/>
      <c r="H41" s="28">
        <f t="shared" ref="H41:H48" si="0">F41*G41</f>
        <v>0</v>
      </c>
      <c r="I41" s="29">
        <f t="shared" ref="I41:I48" si="1">F41+H41</f>
        <v>0</v>
      </c>
      <c r="J41" s="28">
        <f t="shared" ref="J41:J48" si="2">F41*D41</f>
        <v>0</v>
      </c>
      <c r="K41" s="28">
        <f t="shared" ref="K41:K48" si="3">D41*I41</f>
        <v>0</v>
      </c>
    </row>
    <row r="42" spans="1:11" x14ac:dyDescent="0.3">
      <c r="A42" s="121" t="s">
        <v>85</v>
      </c>
      <c r="B42" s="121"/>
      <c r="C42" s="127"/>
      <c r="D42" s="8">
        <v>1</v>
      </c>
      <c r="E42" s="19" t="s">
        <v>5</v>
      </c>
      <c r="F42" s="25"/>
      <c r="G42" s="52"/>
      <c r="H42" s="28">
        <f t="shared" si="0"/>
        <v>0</v>
      </c>
      <c r="I42" s="29">
        <f t="shared" si="1"/>
        <v>0</v>
      </c>
      <c r="J42" s="28">
        <f t="shared" si="2"/>
        <v>0</v>
      </c>
      <c r="K42" s="28">
        <f t="shared" si="3"/>
        <v>0</v>
      </c>
    </row>
    <row r="43" spans="1:11" ht="24.75" customHeight="1" x14ac:dyDescent="0.3">
      <c r="A43" s="119" t="s">
        <v>40</v>
      </c>
      <c r="B43" s="69"/>
      <c r="C43" s="122"/>
      <c r="D43" s="8">
        <v>2</v>
      </c>
      <c r="E43" s="19" t="s">
        <v>5</v>
      </c>
      <c r="F43" s="26"/>
      <c r="G43" s="52"/>
      <c r="H43" s="28">
        <f t="shared" si="0"/>
        <v>0</v>
      </c>
      <c r="I43" s="29">
        <f t="shared" si="1"/>
        <v>0</v>
      </c>
      <c r="J43" s="28">
        <f t="shared" si="2"/>
        <v>0</v>
      </c>
      <c r="K43" s="28">
        <f t="shared" si="3"/>
        <v>0</v>
      </c>
    </row>
    <row r="44" spans="1:11" ht="44.25" customHeight="1" x14ac:dyDescent="0.3">
      <c r="A44" s="68" t="s">
        <v>41</v>
      </c>
      <c r="B44" s="69"/>
      <c r="C44" s="69"/>
      <c r="D44" s="4">
        <v>2</v>
      </c>
      <c r="E44" s="19" t="s">
        <v>5</v>
      </c>
      <c r="F44" s="26"/>
      <c r="G44" s="52"/>
      <c r="H44" s="28">
        <f t="shared" si="0"/>
        <v>0</v>
      </c>
      <c r="I44" s="29">
        <f t="shared" si="1"/>
        <v>0</v>
      </c>
      <c r="J44" s="28">
        <f t="shared" si="2"/>
        <v>0</v>
      </c>
      <c r="K44" s="28">
        <f t="shared" si="3"/>
        <v>0</v>
      </c>
    </row>
    <row r="45" spans="1:11" x14ac:dyDescent="0.3">
      <c r="A45" s="120" t="s">
        <v>8</v>
      </c>
      <c r="B45" s="121"/>
      <c r="C45" s="121"/>
      <c r="D45" s="4">
        <v>1</v>
      </c>
      <c r="E45" s="19" t="s">
        <v>5</v>
      </c>
      <c r="F45" s="26"/>
      <c r="G45" s="52"/>
      <c r="H45" s="28">
        <f t="shared" si="0"/>
        <v>0</v>
      </c>
      <c r="I45" s="29">
        <f t="shared" si="1"/>
        <v>0</v>
      </c>
      <c r="J45" s="28">
        <f t="shared" si="2"/>
        <v>0</v>
      </c>
      <c r="K45" s="28">
        <f t="shared" si="3"/>
        <v>0</v>
      </c>
    </row>
    <row r="46" spans="1:11" ht="44.25" customHeight="1" x14ac:dyDescent="0.3">
      <c r="A46" s="68" t="s">
        <v>32</v>
      </c>
      <c r="B46" s="69"/>
      <c r="C46" s="69"/>
      <c r="D46" s="4">
        <v>2</v>
      </c>
      <c r="E46" s="19" t="s">
        <v>5</v>
      </c>
      <c r="F46" s="26"/>
      <c r="G46" s="52"/>
      <c r="H46" s="28">
        <f t="shared" si="0"/>
        <v>0</v>
      </c>
      <c r="I46" s="29">
        <f t="shared" si="1"/>
        <v>0</v>
      </c>
      <c r="J46" s="28">
        <f t="shared" si="2"/>
        <v>0</v>
      </c>
      <c r="K46" s="28">
        <f t="shared" si="3"/>
        <v>0</v>
      </c>
    </row>
    <row r="47" spans="1:11" x14ac:dyDescent="0.3">
      <c r="A47" s="120" t="s">
        <v>9</v>
      </c>
      <c r="B47" s="121"/>
      <c r="C47" s="121"/>
      <c r="D47" s="4">
        <v>2</v>
      </c>
      <c r="E47" s="19" t="s">
        <v>5</v>
      </c>
      <c r="F47" s="26"/>
      <c r="G47" s="52"/>
      <c r="H47" s="28">
        <f t="shared" si="0"/>
        <v>0</v>
      </c>
      <c r="I47" s="29">
        <f t="shared" si="1"/>
        <v>0</v>
      </c>
      <c r="J47" s="28">
        <f t="shared" si="2"/>
        <v>0</v>
      </c>
      <c r="K47" s="28">
        <f t="shared" si="3"/>
        <v>0</v>
      </c>
    </row>
    <row r="48" spans="1:11" ht="15" thickBot="1" x14ac:dyDescent="0.35">
      <c r="A48" s="114" t="s">
        <v>10</v>
      </c>
      <c r="B48" s="115"/>
      <c r="C48" s="115"/>
      <c r="D48" s="18">
        <v>2</v>
      </c>
      <c r="E48" s="36" t="s">
        <v>5</v>
      </c>
      <c r="F48" s="27"/>
      <c r="G48" s="53"/>
      <c r="H48" s="33">
        <f t="shared" si="0"/>
        <v>0</v>
      </c>
      <c r="I48" s="37">
        <f t="shared" si="1"/>
        <v>0</v>
      </c>
      <c r="J48" s="33">
        <f t="shared" si="2"/>
        <v>0</v>
      </c>
      <c r="K48" s="33">
        <f t="shared" si="3"/>
        <v>0</v>
      </c>
    </row>
    <row r="49" spans="1:11" ht="19.5" customHeight="1" thickBot="1" x14ac:dyDescent="0.35">
      <c r="A49" s="128" t="s">
        <v>101</v>
      </c>
      <c r="B49" s="129"/>
      <c r="C49" s="129"/>
      <c r="D49" s="129"/>
      <c r="E49" s="129"/>
      <c r="F49" s="129"/>
      <c r="G49" s="129"/>
      <c r="H49" s="129"/>
      <c r="I49" s="130"/>
      <c r="J49" s="131">
        <f>SUM(J41:J48)</f>
        <v>0</v>
      </c>
      <c r="K49" s="131">
        <f>SUM(K41:K48)</f>
        <v>0</v>
      </c>
    </row>
    <row r="50" spans="1:11" ht="18.600000000000001" customHeight="1" thickBot="1" x14ac:dyDescent="0.35">
      <c r="A50" s="116" t="s">
        <v>97</v>
      </c>
      <c r="B50" s="117"/>
      <c r="C50" s="117"/>
      <c r="D50" s="117"/>
      <c r="E50" s="117"/>
      <c r="F50" s="117"/>
      <c r="G50" s="117"/>
      <c r="H50" s="117"/>
      <c r="I50" s="117"/>
      <c r="J50" s="117"/>
      <c r="K50" s="118"/>
    </row>
    <row r="51" spans="1:11" ht="14.4" customHeight="1" x14ac:dyDescent="0.3">
      <c r="A51" s="84" t="s">
        <v>11</v>
      </c>
      <c r="B51" s="85"/>
      <c r="C51" s="85"/>
      <c r="D51" s="10">
        <v>2</v>
      </c>
      <c r="E51" s="19" t="s">
        <v>5</v>
      </c>
      <c r="F51" s="56"/>
      <c r="G51" s="54"/>
      <c r="H51" s="28">
        <f>F51*G51</f>
        <v>0</v>
      </c>
      <c r="I51" s="29">
        <f>F51+H51</f>
        <v>0</v>
      </c>
      <c r="J51" s="28">
        <f>F51*D51</f>
        <v>0</v>
      </c>
      <c r="K51" s="28">
        <f>D51*I51</f>
        <v>0</v>
      </c>
    </row>
    <row r="52" spans="1:11" ht="14.4" customHeight="1" x14ac:dyDescent="0.3">
      <c r="A52" s="119" t="s">
        <v>12</v>
      </c>
      <c r="B52" s="69"/>
      <c r="C52" s="69"/>
      <c r="D52" s="11">
        <v>2</v>
      </c>
      <c r="E52" s="19" t="s">
        <v>5</v>
      </c>
      <c r="F52" s="57"/>
      <c r="G52" s="54"/>
      <c r="H52" s="28">
        <f t="shared" ref="H52:H59" si="4">F52*G52</f>
        <v>0</v>
      </c>
      <c r="I52" s="29">
        <f t="shared" ref="I52:I95" si="5">F52+H52</f>
        <v>0</v>
      </c>
      <c r="J52" s="28">
        <f t="shared" ref="J52:J58" si="6">F52*D52</f>
        <v>0</v>
      </c>
      <c r="K52" s="28">
        <f t="shared" ref="K52:K59" si="7">D52*I52</f>
        <v>0</v>
      </c>
    </row>
    <row r="53" spans="1:11" ht="14.4" customHeight="1" x14ac:dyDescent="0.3">
      <c r="A53" s="119" t="s">
        <v>13</v>
      </c>
      <c r="B53" s="69"/>
      <c r="C53" s="69"/>
      <c r="D53" s="11">
        <v>2</v>
      </c>
      <c r="E53" s="19" t="s">
        <v>5</v>
      </c>
      <c r="F53" s="57"/>
      <c r="G53" s="54"/>
      <c r="H53" s="28">
        <f t="shared" si="4"/>
        <v>0</v>
      </c>
      <c r="I53" s="29">
        <f t="shared" si="5"/>
        <v>0</v>
      </c>
      <c r="J53" s="28">
        <f t="shared" si="6"/>
        <v>0</v>
      </c>
      <c r="K53" s="28">
        <f t="shared" si="7"/>
        <v>0</v>
      </c>
    </row>
    <row r="54" spans="1:11" ht="14.4" customHeight="1" x14ac:dyDescent="0.3">
      <c r="A54" s="68" t="s">
        <v>75</v>
      </c>
      <c r="B54" s="69"/>
      <c r="C54" s="69"/>
      <c r="D54" s="11">
        <v>2</v>
      </c>
      <c r="E54" s="19" t="s">
        <v>5</v>
      </c>
      <c r="F54" s="57"/>
      <c r="G54" s="54"/>
      <c r="H54" s="28">
        <f t="shared" si="4"/>
        <v>0</v>
      </c>
      <c r="I54" s="29">
        <f t="shared" si="5"/>
        <v>0</v>
      </c>
      <c r="J54" s="28">
        <f t="shared" si="6"/>
        <v>0</v>
      </c>
      <c r="K54" s="28">
        <f t="shared" si="7"/>
        <v>0</v>
      </c>
    </row>
    <row r="55" spans="1:11" ht="14.4" customHeight="1" x14ac:dyDescent="0.3">
      <c r="A55" s="68" t="s">
        <v>76</v>
      </c>
      <c r="B55" s="69"/>
      <c r="C55" s="69"/>
      <c r="D55" s="11">
        <v>2</v>
      </c>
      <c r="E55" s="19" t="s">
        <v>5</v>
      </c>
      <c r="F55" s="57"/>
      <c r="G55" s="54"/>
      <c r="H55" s="28">
        <f t="shared" si="4"/>
        <v>0</v>
      </c>
      <c r="I55" s="29">
        <f t="shared" si="5"/>
        <v>0</v>
      </c>
      <c r="J55" s="28">
        <f t="shared" si="6"/>
        <v>0</v>
      </c>
      <c r="K55" s="28">
        <f t="shared" si="7"/>
        <v>0</v>
      </c>
    </row>
    <row r="56" spans="1:11" ht="14.4" customHeight="1" x14ac:dyDescent="0.3">
      <c r="A56" s="68" t="s">
        <v>36</v>
      </c>
      <c r="B56" s="69"/>
      <c r="C56" s="69"/>
      <c r="D56" s="11">
        <v>2</v>
      </c>
      <c r="E56" s="19" t="s">
        <v>5</v>
      </c>
      <c r="F56" s="57"/>
      <c r="G56" s="54"/>
      <c r="H56" s="28">
        <f t="shared" si="4"/>
        <v>0</v>
      </c>
      <c r="I56" s="29">
        <f t="shared" si="5"/>
        <v>0</v>
      </c>
      <c r="J56" s="28">
        <f t="shared" si="6"/>
        <v>0</v>
      </c>
      <c r="K56" s="28">
        <f t="shared" si="7"/>
        <v>0</v>
      </c>
    </row>
    <row r="57" spans="1:11" ht="34.5" customHeight="1" x14ac:dyDescent="0.3">
      <c r="A57" s="68" t="s">
        <v>37</v>
      </c>
      <c r="B57" s="69"/>
      <c r="C57" s="69"/>
      <c r="D57" s="11">
        <v>2</v>
      </c>
      <c r="E57" s="19" t="s">
        <v>5</v>
      </c>
      <c r="F57" s="57"/>
      <c r="G57" s="54"/>
      <c r="H57" s="28">
        <f t="shared" si="4"/>
        <v>0</v>
      </c>
      <c r="I57" s="29">
        <f t="shared" si="5"/>
        <v>0</v>
      </c>
      <c r="J57" s="28">
        <f t="shared" si="6"/>
        <v>0</v>
      </c>
      <c r="K57" s="28">
        <f t="shared" si="7"/>
        <v>0</v>
      </c>
    </row>
    <row r="58" spans="1:11" ht="30" customHeight="1" x14ac:dyDescent="0.3">
      <c r="A58" s="68" t="s">
        <v>38</v>
      </c>
      <c r="B58" s="69"/>
      <c r="C58" s="69"/>
      <c r="D58" s="6">
        <v>2</v>
      </c>
      <c r="E58" s="19" t="s">
        <v>5</v>
      </c>
      <c r="F58" s="58"/>
      <c r="G58" s="54"/>
      <c r="H58" s="28">
        <f t="shared" si="4"/>
        <v>0</v>
      </c>
      <c r="I58" s="29">
        <f t="shared" si="5"/>
        <v>0</v>
      </c>
      <c r="J58" s="28">
        <f t="shared" si="6"/>
        <v>0</v>
      </c>
      <c r="K58" s="28">
        <f t="shared" si="7"/>
        <v>0</v>
      </c>
    </row>
    <row r="59" spans="1:11" ht="33" customHeight="1" thickBot="1" x14ac:dyDescent="0.35">
      <c r="A59" s="99" t="s">
        <v>39</v>
      </c>
      <c r="B59" s="100"/>
      <c r="C59" s="100"/>
      <c r="D59" s="35">
        <v>2</v>
      </c>
      <c r="E59" s="36" t="s">
        <v>5</v>
      </c>
      <c r="F59" s="59"/>
      <c r="G59" s="55"/>
      <c r="H59" s="33">
        <f t="shared" si="4"/>
        <v>0</v>
      </c>
      <c r="I59" s="37">
        <f t="shared" si="5"/>
        <v>0</v>
      </c>
      <c r="J59" s="33">
        <f>F59*D59</f>
        <v>0</v>
      </c>
      <c r="K59" s="33">
        <f t="shared" si="7"/>
        <v>0</v>
      </c>
    </row>
    <row r="60" spans="1:11" ht="18.600000000000001" customHeight="1" thickBot="1" x14ac:dyDescent="0.35">
      <c r="A60" s="124" t="s">
        <v>101</v>
      </c>
      <c r="B60" s="125"/>
      <c r="C60" s="125"/>
      <c r="D60" s="125"/>
      <c r="E60" s="125"/>
      <c r="F60" s="125"/>
      <c r="G60" s="125"/>
      <c r="H60" s="125"/>
      <c r="I60" s="126"/>
      <c r="J60" s="34">
        <f>SUM(J51:J59)</f>
        <v>0</v>
      </c>
      <c r="K60" s="34">
        <f>SUM(K51:K59)</f>
        <v>0</v>
      </c>
    </row>
    <row r="61" spans="1:11" ht="19.5" customHeight="1" thickBot="1" x14ac:dyDescent="0.35">
      <c r="A61" s="82" t="s">
        <v>98</v>
      </c>
      <c r="B61" s="83"/>
      <c r="C61" s="83"/>
      <c r="D61" s="83"/>
      <c r="E61" s="83"/>
      <c r="F61" s="83"/>
      <c r="G61" s="83"/>
      <c r="H61" s="83"/>
      <c r="I61" s="83"/>
      <c r="J61" s="83"/>
      <c r="K61" s="83"/>
    </row>
    <row r="62" spans="1:11" ht="37.5" customHeight="1" x14ac:dyDescent="0.3">
      <c r="A62" s="84" t="s">
        <v>17</v>
      </c>
      <c r="B62" s="85"/>
      <c r="C62" s="85"/>
      <c r="D62" s="11">
        <v>10</v>
      </c>
      <c r="E62" s="19" t="s">
        <v>5</v>
      </c>
      <c r="F62" s="60"/>
      <c r="G62" s="54"/>
      <c r="H62" s="28">
        <f>F62*G62</f>
        <v>0</v>
      </c>
      <c r="I62" s="29">
        <f t="shared" si="5"/>
        <v>0</v>
      </c>
      <c r="J62" s="28">
        <f>F62*D62</f>
        <v>0</v>
      </c>
      <c r="K62" s="28">
        <f>D62*I62</f>
        <v>0</v>
      </c>
    </row>
    <row r="63" spans="1:11" ht="37.5" customHeight="1" x14ac:dyDescent="0.3">
      <c r="A63" s="68" t="s">
        <v>16</v>
      </c>
      <c r="B63" s="69"/>
      <c r="C63" s="69"/>
      <c r="D63" s="11">
        <v>10</v>
      </c>
      <c r="E63" s="19" t="s">
        <v>5</v>
      </c>
      <c r="F63" s="61"/>
      <c r="G63" s="54"/>
      <c r="H63" s="28">
        <f t="shared" ref="H63:H95" si="8">F63*G63</f>
        <v>0</v>
      </c>
      <c r="I63" s="29">
        <f t="shared" si="5"/>
        <v>0</v>
      </c>
      <c r="J63" s="28">
        <f t="shared" ref="J63:J69" si="9">F63*D63</f>
        <v>0</v>
      </c>
      <c r="K63" s="28">
        <f t="shared" ref="K63:K70" si="10">D63*I63</f>
        <v>0</v>
      </c>
    </row>
    <row r="64" spans="1:11" ht="37.5" customHeight="1" x14ac:dyDescent="0.3">
      <c r="A64" s="68" t="s">
        <v>15</v>
      </c>
      <c r="B64" s="69"/>
      <c r="C64" s="69"/>
      <c r="D64" s="13">
        <v>2</v>
      </c>
      <c r="E64" s="19" t="s">
        <v>5</v>
      </c>
      <c r="F64" s="62"/>
      <c r="G64" s="54"/>
      <c r="H64" s="28">
        <f t="shared" si="8"/>
        <v>0</v>
      </c>
      <c r="I64" s="29">
        <f t="shared" si="5"/>
        <v>0</v>
      </c>
      <c r="J64" s="28">
        <f t="shared" si="9"/>
        <v>0</v>
      </c>
      <c r="K64" s="28">
        <f t="shared" si="10"/>
        <v>0</v>
      </c>
    </row>
    <row r="65" spans="1:11" ht="37.5" customHeight="1" x14ac:dyDescent="0.3">
      <c r="A65" s="68" t="s">
        <v>47</v>
      </c>
      <c r="B65" s="69"/>
      <c r="C65" s="69"/>
      <c r="D65" s="6">
        <v>2</v>
      </c>
      <c r="E65" s="19" t="s">
        <v>5</v>
      </c>
      <c r="F65" s="62"/>
      <c r="G65" s="54"/>
      <c r="H65" s="28">
        <f t="shared" si="8"/>
        <v>0</v>
      </c>
      <c r="I65" s="29">
        <f t="shared" si="5"/>
        <v>0</v>
      </c>
      <c r="J65" s="28">
        <f t="shared" si="9"/>
        <v>0</v>
      </c>
      <c r="K65" s="28">
        <f t="shared" si="10"/>
        <v>0</v>
      </c>
    </row>
    <row r="66" spans="1:11" ht="37.5" customHeight="1" x14ac:dyDescent="0.3">
      <c r="A66" s="68" t="s">
        <v>48</v>
      </c>
      <c r="B66" s="69"/>
      <c r="C66" s="69"/>
      <c r="D66" s="5">
        <v>2</v>
      </c>
      <c r="E66" s="19" t="s">
        <v>5</v>
      </c>
      <c r="F66" s="62"/>
      <c r="G66" s="54"/>
      <c r="H66" s="28">
        <f t="shared" si="8"/>
        <v>0</v>
      </c>
      <c r="I66" s="29">
        <f t="shared" si="5"/>
        <v>0</v>
      </c>
      <c r="J66" s="28">
        <f t="shared" si="9"/>
        <v>0</v>
      </c>
      <c r="K66" s="28">
        <f t="shared" si="10"/>
        <v>0</v>
      </c>
    </row>
    <row r="67" spans="1:11" ht="37.5" customHeight="1" x14ac:dyDescent="0.3">
      <c r="A67" s="68" t="s">
        <v>49</v>
      </c>
      <c r="B67" s="69"/>
      <c r="C67" s="69"/>
      <c r="D67" s="6">
        <v>2</v>
      </c>
      <c r="E67" s="19" t="s">
        <v>5</v>
      </c>
      <c r="F67" s="62"/>
      <c r="G67" s="54"/>
      <c r="H67" s="28">
        <f t="shared" si="8"/>
        <v>0</v>
      </c>
      <c r="I67" s="29">
        <f t="shared" si="5"/>
        <v>0</v>
      </c>
      <c r="J67" s="28">
        <f t="shared" si="9"/>
        <v>0</v>
      </c>
      <c r="K67" s="28">
        <f t="shared" si="10"/>
        <v>0</v>
      </c>
    </row>
    <row r="68" spans="1:11" ht="37.5" customHeight="1" x14ac:dyDescent="0.3">
      <c r="A68" s="68" t="s">
        <v>50</v>
      </c>
      <c r="B68" s="69"/>
      <c r="C68" s="69"/>
      <c r="D68" s="5">
        <v>2</v>
      </c>
      <c r="E68" s="19" t="s">
        <v>5</v>
      </c>
      <c r="F68" s="62"/>
      <c r="G68" s="54"/>
      <c r="H68" s="28">
        <f t="shared" si="8"/>
        <v>0</v>
      </c>
      <c r="I68" s="29">
        <f t="shared" si="5"/>
        <v>0</v>
      </c>
      <c r="J68" s="28">
        <f t="shared" si="9"/>
        <v>0</v>
      </c>
      <c r="K68" s="28">
        <f t="shared" si="10"/>
        <v>0</v>
      </c>
    </row>
    <row r="69" spans="1:11" ht="37.5" customHeight="1" x14ac:dyDescent="0.3">
      <c r="A69" s="68" t="s">
        <v>51</v>
      </c>
      <c r="B69" s="69"/>
      <c r="C69" s="69"/>
      <c r="D69" s="6">
        <v>2</v>
      </c>
      <c r="E69" s="19" t="s">
        <v>5</v>
      </c>
      <c r="F69" s="62"/>
      <c r="G69" s="54"/>
      <c r="H69" s="28">
        <f t="shared" si="8"/>
        <v>0</v>
      </c>
      <c r="I69" s="29">
        <f t="shared" si="5"/>
        <v>0</v>
      </c>
      <c r="J69" s="28">
        <f t="shared" si="9"/>
        <v>0</v>
      </c>
      <c r="K69" s="28">
        <f t="shared" si="10"/>
        <v>0</v>
      </c>
    </row>
    <row r="70" spans="1:11" ht="37.5" customHeight="1" x14ac:dyDescent="0.3">
      <c r="A70" s="68" t="s">
        <v>52</v>
      </c>
      <c r="B70" s="69"/>
      <c r="C70" s="69"/>
      <c r="D70" s="5">
        <v>2</v>
      </c>
      <c r="E70" s="19" t="s">
        <v>5</v>
      </c>
      <c r="F70" s="62"/>
      <c r="G70" s="54"/>
      <c r="H70" s="28">
        <f t="shared" si="8"/>
        <v>0</v>
      </c>
      <c r="I70" s="29">
        <f t="shared" si="5"/>
        <v>0</v>
      </c>
      <c r="J70" s="28">
        <f>F70*D70</f>
        <v>0</v>
      </c>
      <c r="K70" s="28">
        <f t="shared" si="10"/>
        <v>0</v>
      </c>
    </row>
    <row r="71" spans="1:11" ht="37.5" customHeight="1" x14ac:dyDescent="0.3">
      <c r="A71" s="68" t="s">
        <v>53</v>
      </c>
      <c r="B71" s="69"/>
      <c r="C71" s="69"/>
      <c r="D71" s="6">
        <v>2</v>
      </c>
      <c r="E71" s="19" t="s">
        <v>5</v>
      </c>
      <c r="F71" s="62"/>
      <c r="G71" s="54"/>
      <c r="H71" s="28">
        <f t="shared" si="8"/>
        <v>0</v>
      </c>
      <c r="I71" s="29">
        <f t="shared" si="5"/>
        <v>0</v>
      </c>
      <c r="J71" s="28">
        <f t="shared" ref="J71:J95" si="11">F71*D71</f>
        <v>0</v>
      </c>
      <c r="K71" s="28">
        <f t="shared" ref="K71:K95" si="12">D71*I71</f>
        <v>0</v>
      </c>
    </row>
    <row r="72" spans="1:11" ht="37.5" customHeight="1" x14ac:dyDescent="0.3">
      <c r="A72" s="68" t="s">
        <v>54</v>
      </c>
      <c r="B72" s="69"/>
      <c r="C72" s="70"/>
      <c r="D72" s="6">
        <v>2</v>
      </c>
      <c r="E72" s="19" t="s">
        <v>5</v>
      </c>
      <c r="F72" s="62"/>
      <c r="G72" s="54"/>
      <c r="H72" s="28">
        <f t="shared" si="8"/>
        <v>0</v>
      </c>
      <c r="I72" s="29">
        <f t="shared" si="5"/>
        <v>0</v>
      </c>
      <c r="J72" s="28">
        <f t="shared" si="11"/>
        <v>0</v>
      </c>
      <c r="K72" s="28">
        <f t="shared" si="12"/>
        <v>0</v>
      </c>
    </row>
    <row r="73" spans="1:11" ht="37.5" customHeight="1" thickBot="1" x14ac:dyDescent="0.35">
      <c r="A73" s="87" t="s">
        <v>14</v>
      </c>
      <c r="B73" s="88"/>
      <c r="C73" s="88"/>
      <c r="D73" s="5">
        <v>2</v>
      </c>
      <c r="E73" s="19" t="s">
        <v>5</v>
      </c>
      <c r="F73" s="62"/>
      <c r="G73" s="54"/>
      <c r="H73" s="28">
        <f t="shared" si="8"/>
        <v>0</v>
      </c>
      <c r="I73" s="29">
        <f t="shared" si="5"/>
        <v>0</v>
      </c>
      <c r="J73" s="28">
        <f t="shared" si="11"/>
        <v>0</v>
      </c>
      <c r="K73" s="28">
        <f t="shared" si="12"/>
        <v>0</v>
      </c>
    </row>
    <row r="74" spans="1:11" ht="37.5" customHeight="1" x14ac:dyDescent="0.3">
      <c r="A74" s="84" t="s">
        <v>55</v>
      </c>
      <c r="B74" s="85"/>
      <c r="C74" s="86"/>
      <c r="D74" s="5">
        <v>10</v>
      </c>
      <c r="E74" s="19" t="s">
        <v>5</v>
      </c>
      <c r="F74" s="62"/>
      <c r="G74" s="54"/>
      <c r="H74" s="28">
        <f t="shared" si="8"/>
        <v>0</v>
      </c>
      <c r="I74" s="29">
        <f t="shared" si="5"/>
        <v>0</v>
      </c>
      <c r="J74" s="28">
        <f t="shared" si="11"/>
        <v>0</v>
      </c>
      <c r="K74" s="28">
        <f t="shared" si="12"/>
        <v>0</v>
      </c>
    </row>
    <row r="75" spans="1:11" ht="37.5" customHeight="1" x14ac:dyDescent="0.3">
      <c r="A75" s="68" t="s">
        <v>56</v>
      </c>
      <c r="B75" s="69"/>
      <c r="C75" s="70"/>
      <c r="D75" s="6">
        <v>2</v>
      </c>
      <c r="E75" s="19" t="s">
        <v>5</v>
      </c>
      <c r="F75" s="62"/>
      <c r="G75" s="54"/>
      <c r="H75" s="28">
        <f t="shared" si="8"/>
        <v>0</v>
      </c>
      <c r="I75" s="29">
        <f t="shared" si="5"/>
        <v>0</v>
      </c>
      <c r="J75" s="28">
        <f t="shared" si="11"/>
        <v>0</v>
      </c>
      <c r="K75" s="28">
        <f t="shared" si="12"/>
        <v>0</v>
      </c>
    </row>
    <row r="76" spans="1:11" ht="37.5" customHeight="1" x14ac:dyDescent="0.3">
      <c r="A76" s="68" t="s">
        <v>57</v>
      </c>
      <c r="B76" s="69"/>
      <c r="C76" s="70"/>
      <c r="D76" s="5">
        <v>2</v>
      </c>
      <c r="E76" s="19" t="s">
        <v>5</v>
      </c>
      <c r="F76" s="62"/>
      <c r="G76" s="54"/>
      <c r="H76" s="28">
        <f t="shared" si="8"/>
        <v>0</v>
      </c>
      <c r="I76" s="29">
        <f t="shared" si="5"/>
        <v>0</v>
      </c>
      <c r="J76" s="28">
        <f t="shared" si="11"/>
        <v>0</v>
      </c>
      <c r="K76" s="28">
        <f t="shared" si="12"/>
        <v>0</v>
      </c>
    </row>
    <row r="77" spans="1:11" ht="37.5" customHeight="1" x14ac:dyDescent="0.3">
      <c r="A77" s="68" t="s">
        <v>58</v>
      </c>
      <c r="B77" s="69"/>
      <c r="C77" s="70"/>
      <c r="D77" s="6">
        <v>2</v>
      </c>
      <c r="E77" s="19" t="s">
        <v>5</v>
      </c>
      <c r="F77" s="62"/>
      <c r="G77" s="54"/>
      <c r="H77" s="28">
        <f t="shared" si="8"/>
        <v>0</v>
      </c>
      <c r="I77" s="29">
        <f t="shared" si="5"/>
        <v>0</v>
      </c>
      <c r="J77" s="28">
        <f t="shared" si="11"/>
        <v>0</v>
      </c>
      <c r="K77" s="28">
        <f t="shared" si="12"/>
        <v>0</v>
      </c>
    </row>
    <row r="78" spans="1:11" ht="37.5" customHeight="1" x14ac:dyDescent="0.3">
      <c r="A78" s="68" t="s">
        <v>58</v>
      </c>
      <c r="B78" s="69"/>
      <c r="C78" s="70"/>
      <c r="D78" s="5">
        <v>2</v>
      </c>
      <c r="E78" s="19" t="s">
        <v>5</v>
      </c>
      <c r="F78" s="62"/>
      <c r="G78" s="54"/>
      <c r="H78" s="28">
        <f t="shared" si="8"/>
        <v>0</v>
      </c>
      <c r="I78" s="29">
        <f t="shared" si="5"/>
        <v>0</v>
      </c>
      <c r="J78" s="28">
        <f t="shared" si="11"/>
        <v>0</v>
      </c>
      <c r="K78" s="28">
        <f t="shared" si="12"/>
        <v>0</v>
      </c>
    </row>
    <row r="79" spans="1:11" ht="37.5" customHeight="1" x14ac:dyDescent="0.3">
      <c r="A79" s="68" t="s">
        <v>59</v>
      </c>
      <c r="B79" s="69"/>
      <c r="C79" s="70"/>
      <c r="D79" s="6">
        <v>2</v>
      </c>
      <c r="E79" s="19" t="s">
        <v>5</v>
      </c>
      <c r="F79" s="62"/>
      <c r="G79" s="54"/>
      <c r="H79" s="28">
        <f t="shared" si="8"/>
        <v>0</v>
      </c>
      <c r="I79" s="29">
        <f t="shared" si="5"/>
        <v>0</v>
      </c>
      <c r="J79" s="28">
        <f t="shared" si="11"/>
        <v>0</v>
      </c>
      <c r="K79" s="28">
        <f t="shared" si="12"/>
        <v>0</v>
      </c>
    </row>
    <row r="80" spans="1:11" ht="37.5" customHeight="1" x14ac:dyDescent="0.3">
      <c r="A80" s="68" t="s">
        <v>60</v>
      </c>
      <c r="B80" s="69"/>
      <c r="C80" s="70"/>
      <c r="D80" s="5">
        <v>2</v>
      </c>
      <c r="E80" s="19" t="s">
        <v>5</v>
      </c>
      <c r="F80" s="62"/>
      <c r="G80" s="54"/>
      <c r="H80" s="28">
        <f t="shared" si="8"/>
        <v>0</v>
      </c>
      <c r="I80" s="29">
        <f t="shared" si="5"/>
        <v>0</v>
      </c>
      <c r="J80" s="28">
        <f t="shared" si="11"/>
        <v>0</v>
      </c>
      <c r="K80" s="28">
        <f t="shared" si="12"/>
        <v>0</v>
      </c>
    </row>
    <row r="81" spans="1:11" ht="37.5" customHeight="1" x14ac:dyDescent="0.3">
      <c r="A81" s="68" t="s">
        <v>61</v>
      </c>
      <c r="B81" s="69"/>
      <c r="C81" s="70"/>
      <c r="D81" s="6">
        <v>2</v>
      </c>
      <c r="E81" s="19" t="s">
        <v>5</v>
      </c>
      <c r="F81" s="62"/>
      <c r="G81" s="54"/>
      <c r="H81" s="28">
        <f t="shared" si="8"/>
        <v>0</v>
      </c>
      <c r="I81" s="29">
        <f t="shared" si="5"/>
        <v>0</v>
      </c>
      <c r="J81" s="28">
        <f t="shared" si="11"/>
        <v>0</v>
      </c>
      <c r="K81" s="28">
        <f t="shared" si="12"/>
        <v>0</v>
      </c>
    </row>
    <row r="82" spans="1:11" ht="37.5" customHeight="1" x14ac:dyDescent="0.3">
      <c r="A82" s="68" t="s">
        <v>62</v>
      </c>
      <c r="B82" s="69"/>
      <c r="C82" s="70"/>
      <c r="D82" s="5">
        <v>2</v>
      </c>
      <c r="E82" s="19" t="s">
        <v>5</v>
      </c>
      <c r="F82" s="62"/>
      <c r="G82" s="54"/>
      <c r="H82" s="28">
        <f t="shared" si="8"/>
        <v>0</v>
      </c>
      <c r="I82" s="29">
        <f t="shared" si="5"/>
        <v>0</v>
      </c>
      <c r="J82" s="28">
        <f t="shared" si="11"/>
        <v>0</v>
      </c>
      <c r="K82" s="28">
        <f t="shared" si="12"/>
        <v>0</v>
      </c>
    </row>
    <row r="83" spans="1:11" ht="37.5" customHeight="1" x14ac:dyDescent="0.3">
      <c r="A83" s="68" t="s">
        <v>63</v>
      </c>
      <c r="B83" s="69"/>
      <c r="C83" s="70"/>
      <c r="D83" s="6">
        <v>2</v>
      </c>
      <c r="E83" s="19" t="s">
        <v>5</v>
      </c>
      <c r="F83" s="62"/>
      <c r="G83" s="54"/>
      <c r="H83" s="28">
        <f t="shared" si="8"/>
        <v>0</v>
      </c>
      <c r="I83" s="29">
        <f t="shared" si="5"/>
        <v>0</v>
      </c>
      <c r="J83" s="28">
        <f t="shared" si="11"/>
        <v>0</v>
      </c>
      <c r="K83" s="28">
        <f t="shared" si="12"/>
        <v>0</v>
      </c>
    </row>
    <row r="84" spans="1:11" ht="37.5" customHeight="1" x14ac:dyDescent="0.3">
      <c r="A84" s="68" t="s">
        <v>64</v>
      </c>
      <c r="B84" s="69"/>
      <c r="C84" s="70"/>
      <c r="D84" s="5">
        <v>2</v>
      </c>
      <c r="E84" s="19" t="s">
        <v>5</v>
      </c>
      <c r="F84" s="62"/>
      <c r="G84" s="54"/>
      <c r="H84" s="28">
        <f t="shared" si="8"/>
        <v>0</v>
      </c>
      <c r="I84" s="29">
        <f t="shared" si="5"/>
        <v>0</v>
      </c>
      <c r="J84" s="28">
        <f t="shared" si="11"/>
        <v>0</v>
      </c>
      <c r="K84" s="28">
        <f t="shared" si="12"/>
        <v>0</v>
      </c>
    </row>
    <row r="85" spans="1:11" ht="37.5" customHeight="1" x14ac:dyDescent="0.3">
      <c r="A85" s="68" t="s">
        <v>64</v>
      </c>
      <c r="B85" s="69"/>
      <c r="C85" s="70"/>
      <c r="D85" s="6">
        <v>2</v>
      </c>
      <c r="E85" s="19" t="s">
        <v>5</v>
      </c>
      <c r="F85" s="62"/>
      <c r="G85" s="54"/>
      <c r="H85" s="28">
        <f t="shared" si="8"/>
        <v>0</v>
      </c>
      <c r="I85" s="29">
        <f t="shared" si="5"/>
        <v>0</v>
      </c>
      <c r="J85" s="28">
        <f t="shared" si="11"/>
        <v>0</v>
      </c>
      <c r="K85" s="28">
        <f t="shared" si="12"/>
        <v>0</v>
      </c>
    </row>
    <row r="86" spans="1:11" ht="37.5" customHeight="1" x14ac:dyDescent="0.3">
      <c r="A86" s="68" t="s">
        <v>65</v>
      </c>
      <c r="B86" s="69"/>
      <c r="C86" s="70"/>
      <c r="D86" s="5">
        <v>2</v>
      </c>
      <c r="E86" s="19" t="s">
        <v>5</v>
      </c>
      <c r="F86" s="62"/>
      <c r="G86" s="54"/>
      <c r="H86" s="28">
        <f t="shared" si="8"/>
        <v>0</v>
      </c>
      <c r="I86" s="29">
        <f t="shared" si="5"/>
        <v>0</v>
      </c>
      <c r="J86" s="28">
        <f t="shared" si="11"/>
        <v>0</v>
      </c>
      <c r="K86" s="28">
        <f t="shared" si="12"/>
        <v>0</v>
      </c>
    </row>
    <row r="87" spans="1:11" ht="37.5" customHeight="1" x14ac:dyDescent="0.3">
      <c r="A87" s="68" t="s">
        <v>66</v>
      </c>
      <c r="B87" s="69"/>
      <c r="C87" s="70"/>
      <c r="D87" s="6">
        <v>2</v>
      </c>
      <c r="E87" s="19" t="s">
        <v>5</v>
      </c>
      <c r="F87" s="62"/>
      <c r="G87" s="54"/>
      <c r="H87" s="28">
        <f t="shared" si="8"/>
        <v>0</v>
      </c>
      <c r="I87" s="29">
        <f t="shared" si="5"/>
        <v>0</v>
      </c>
      <c r="J87" s="28">
        <f t="shared" si="11"/>
        <v>0</v>
      </c>
      <c r="K87" s="28">
        <f t="shared" si="12"/>
        <v>0</v>
      </c>
    </row>
    <row r="88" spans="1:11" ht="37.5" customHeight="1" x14ac:dyDescent="0.3">
      <c r="A88" s="68" t="s">
        <v>67</v>
      </c>
      <c r="B88" s="69"/>
      <c r="C88" s="70"/>
      <c r="D88" s="5">
        <v>2</v>
      </c>
      <c r="E88" s="19" t="s">
        <v>5</v>
      </c>
      <c r="F88" s="62"/>
      <c r="G88" s="54"/>
      <c r="H88" s="28">
        <f t="shared" si="8"/>
        <v>0</v>
      </c>
      <c r="I88" s="29">
        <f t="shared" si="5"/>
        <v>0</v>
      </c>
      <c r="J88" s="28">
        <f t="shared" si="11"/>
        <v>0</v>
      </c>
      <c r="K88" s="28">
        <f t="shared" si="12"/>
        <v>0</v>
      </c>
    </row>
    <row r="89" spans="1:11" ht="37.5" customHeight="1" x14ac:dyDescent="0.3">
      <c r="A89" s="68" t="s">
        <v>68</v>
      </c>
      <c r="B89" s="69"/>
      <c r="C89" s="70"/>
      <c r="D89" s="6">
        <v>2</v>
      </c>
      <c r="E89" s="19" t="s">
        <v>5</v>
      </c>
      <c r="F89" s="62"/>
      <c r="G89" s="54"/>
      <c r="H89" s="28">
        <f t="shared" si="8"/>
        <v>0</v>
      </c>
      <c r="I89" s="29">
        <f t="shared" si="5"/>
        <v>0</v>
      </c>
      <c r="J89" s="28">
        <f t="shared" si="11"/>
        <v>0</v>
      </c>
      <c r="K89" s="28">
        <f t="shared" si="12"/>
        <v>0</v>
      </c>
    </row>
    <row r="90" spans="1:11" ht="37.5" customHeight="1" x14ac:dyDescent="0.3">
      <c r="A90" s="68" t="s">
        <v>69</v>
      </c>
      <c r="B90" s="69"/>
      <c r="C90" s="70"/>
      <c r="D90" s="5">
        <v>2</v>
      </c>
      <c r="E90" s="19" t="s">
        <v>5</v>
      </c>
      <c r="F90" s="62"/>
      <c r="G90" s="54"/>
      <c r="H90" s="28">
        <f t="shared" si="8"/>
        <v>0</v>
      </c>
      <c r="I90" s="29">
        <f t="shared" si="5"/>
        <v>0</v>
      </c>
      <c r="J90" s="28">
        <f t="shared" si="11"/>
        <v>0</v>
      </c>
      <c r="K90" s="28">
        <f t="shared" si="12"/>
        <v>0</v>
      </c>
    </row>
    <row r="91" spans="1:11" ht="37.5" customHeight="1" x14ac:dyDescent="0.3">
      <c r="A91" s="68" t="s">
        <v>70</v>
      </c>
      <c r="B91" s="69"/>
      <c r="C91" s="70"/>
      <c r="D91" s="6">
        <v>2</v>
      </c>
      <c r="E91" s="19" t="s">
        <v>5</v>
      </c>
      <c r="F91" s="62"/>
      <c r="G91" s="54"/>
      <c r="H91" s="28">
        <f t="shared" si="8"/>
        <v>0</v>
      </c>
      <c r="I91" s="29">
        <f t="shared" si="5"/>
        <v>0</v>
      </c>
      <c r="J91" s="28">
        <f t="shared" si="11"/>
        <v>0</v>
      </c>
      <c r="K91" s="28">
        <f t="shared" si="12"/>
        <v>0</v>
      </c>
    </row>
    <row r="92" spans="1:11" ht="37.5" customHeight="1" x14ac:dyDescent="0.3">
      <c r="A92" s="68" t="s">
        <v>71</v>
      </c>
      <c r="B92" s="69"/>
      <c r="C92" s="70"/>
      <c r="D92" s="5">
        <v>2</v>
      </c>
      <c r="E92" s="19" t="s">
        <v>5</v>
      </c>
      <c r="F92" s="62"/>
      <c r="G92" s="54"/>
      <c r="H92" s="28">
        <f t="shared" si="8"/>
        <v>0</v>
      </c>
      <c r="I92" s="29">
        <f t="shared" si="5"/>
        <v>0</v>
      </c>
      <c r="J92" s="28">
        <f t="shared" si="11"/>
        <v>0</v>
      </c>
      <c r="K92" s="28">
        <f t="shared" si="12"/>
        <v>0</v>
      </c>
    </row>
    <row r="93" spans="1:11" ht="37.5" customHeight="1" x14ac:dyDescent="0.3">
      <c r="A93" s="68" t="s">
        <v>72</v>
      </c>
      <c r="B93" s="69"/>
      <c r="C93" s="70"/>
      <c r="D93" s="6">
        <v>2</v>
      </c>
      <c r="E93" s="19" t="s">
        <v>5</v>
      </c>
      <c r="F93" s="62"/>
      <c r="G93" s="54"/>
      <c r="H93" s="28">
        <f t="shared" si="8"/>
        <v>0</v>
      </c>
      <c r="I93" s="29">
        <f t="shared" si="5"/>
        <v>0</v>
      </c>
      <c r="J93" s="28">
        <f t="shared" si="11"/>
        <v>0</v>
      </c>
      <c r="K93" s="28">
        <f t="shared" si="12"/>
        <v>0</v>
      </c>
    </row>
    <row r="94" spans="1:11" ht="37.5" customHeight="1" x14ac:dyDescent="0.3">
      <c r="A94" s="68" t="s">
        <v>73</v>
      </c>
      <c r="B94" s="69"/>
      <c r="C94" s="70"/>
      <c r="D94" s="5">
        <v>2</v>
      </c>
      <c r="E94" s="19" t="s">
        <v>5</v>
      </c>
      <c r="F94" s="62"/>
      <c r="G94" s="54"/>
      <c r="H94" s="28">
        <f t="shared" si="8"/>
        <v>0</v>
      </c>
      <c r="I94" s="29">
        <f t="shared" si="5"/>
        <v>0</v>
      </c>
      <c r="J94" s="28">
        <f t="shared" si="11"/>
        <v>0</v>
      </c>
      <c r="K94" s="28">
        <f t="shared" si="12"/>
        <v>0</v>
      </c>
    </row>
    <row r="95" spans="1:11" ht="21.75" customHeight="1" thickBot="1" x14ac:dyDescent="0.35">
      <c r="A95" s="74" t="s">
        <v>74</v>
      </c>
      <c r="B95" s="75"/>
      <c r="C95" s="76"/>
      <c r="D95" s="6">
        <v>2</v>
      </c>
      <c r="E95" s="19" t="s">
        <v>5</v>
      </c>
      <c r="F95" s="62"/>
      <c r="G95" s="54"/>
      <c r="H95" s="28">
        <f t="shared" si="8"/>
        <v>0</v>
      </c>
      <c r="I95" s="29">
        <f t="shared" si="5"/>
        <v>0</v>
      </c>
      <c r="J95" s="28">
        <f t="shared" si="11"/>
        <v>0</v>
      </c>
      <c r="K95" s="28">
        <f t="shared" si="12"/>
        <v>0</v>
      </c>
    </row>
    <row r="96" spans="1:11" ht="23.25" customHeight="1" thickBot="1" x14ac:dyDescent="0.35">
      <c r="A96" s="124" t="s">
        <v>101</v>
      </c>
      <c r="B96" s="125"/>
      <c r="C96" s="125"/>
      <c r="D96" s="125"/>
      <c r="E96" s="125"/>
      <c r="F96" s="125"/>
      <c r="G96" s="125"/>
      <c r="H96" s="125"/>
      <c r="I96" s="126"/>
      <c r="J96" s="34">
        <f>SUM(J62:J95)</f>
        <v>0</v>
      </c>
      <c r="K96" s="34">
        <f>SUM(K62:K95)</f>
        <v>0</v>
      </c>
    </row>
    <row r="97" spans="1:11" ht="15" customHeight="1" thickBot="1" x14ac:dyDescent="0.35">
      <c r="A97" s="82" t="s">
        <v>99</v>
      </c>
      <c r="B97" s="83"/>
      <c r="C97" s="83"/>
      <c r="D97" s="83"/>
      <c r="E97" s="83"/>
      <c r="F97" s="83"/>
      <c r="G97" s="83"/>
      <c r="H97" s="83"/>
      <c r="I97" s="83"/>
      <c r="J97" s="83"/>
      <c r="K97" s="83"/>
    </row>
    <row r="98" spans="1:11" ht="15.75" customHeight="1" x14ac:dyDescent="0.3">
      <c r="A98" s="79" t="s">
        <v>7</v>
      </c>
      <c r="B98" s="80"/>
      <c r="C98" s="81"/>
      <c r="D98" s="12">
        <v>1</v>
      </c>
      <c r="E98" s="19" t="s">
        <v>5</v>
      </c>
      <c r="F98" s="63"/>
      <c r="G98" s="54"/>
      <c r="H98" s="28">
        <f t="shared" ref="H98:H99" si="13">F98*G98</f>
        <v>0</v>
      </c>
      <c r="I98" s="29">
        <f t="shared" ref="I98:I99" si="14">F98+H98</f>
        <v>0</v>
      </c>
      <c r="J98" s="28">
        <f t="shared" ref="J98" si="15">F98*D98</f>
        <v>0</v>
      </c>
      <c r="K98" s="28">
        <f t="shared" ref="K98" si="16">D98*I98</f>
        <v>0</v>
      </c>
    </row>
    <row r="99" spans="1:11" ht="32.25" customHeight="1" x14ac:dyDescent="0.3">
      <c r="A99" s="68" t="s">
        <v>26</v>
      </c>
      <c r="B99" s="69"/>
      <c r="C99" s="70"/>
      <c r="D99" s="7">
        <v>2</v>
      </c>
      <c r="E99" s="19" t="s">
        <v>5</v>
      </c>
      <c r="F99" s="64"/>
      <c r="G99" s="54"/>
      <c r="H99" s="28">
        <f t="shared" si="13"/>
        <v>0</v>
      </c>
      <c r="I99" s="29">
        <f t="shared" si="14"/>
        <v>0</v>
      </c>
      <c r="J99" s="28">
        <f t="shared" ref="J99:J102" si="17">F99*D99</f>
        <v>0</v>
      </c>
      <c r="K99" s="28">
        <f t="shared" ref="K99:K102" si="18">D99*I99</f>
        <v>0</v>
      </c>
    </row>
    <row r="100" spans="1:11" ht="32.25" customHeight="1" x14ac:dyDescent="0.3">
      <c r="A100" s="68" t="s">
        <v>27</v>
      </c>
      <c r="B100" s="69"/>
      <c r="C100" s="70"/>
      <c r="D100" s="7">
        <v>2</v>
      </c>
      <c r="E100" s="19" t="s">
        <v>5</v>
      </c>
      <c r="F100" s="65"/>
      <c r="G100" s="54"/>
      <c r="H100" s="28">
        <f t="shared" ref="H100:H102" si="19">F100*G100</f>
        <v>0</v>
      </c>
      <c r="I100" s="29">
        <f t="shared" ref="I100:I102" si="20">F100+H100</f>
        <v>0</v>
      </c>
      <c r="J100" s="28">
        <f t="shared" si="17"/>
        <v>0</v>
      </c>
      <c r="K100" s="28">
        <f t="shared" si="18"/>
        <v>0</v>
      </c>
    </row>
    <row r="101" spans="1:11" ht="32.25" customHeight="1" x14ac:dyDescent="0.3">
      <c r="A101" s="68" t="s">
        <v>28</v>
      </c>
      <c r="B101" s="69"/>
      <c r="C101" s="70"/>
      <c r="D101" s="7">
        <v>2</v>
      </c>
      <c r="E101" s="19" t="s">
        <v>5</v>
      </c>
      <c r="F101" s="64"/>
      <c r="G101" s="54"/>
      <c r="H101" s="28">
        <f t="shared" si="19"/>
        <v>0</v>
      </c>
      <c r="I101" s="29">
        <f t="shared" si="20"/>
        <v>0</v>
      </c>
      <c r="J101" s="28">
        <f t="shared" si="17"/>
        <v>0</v>
      </c>
      <c r="K101" s="28">
        <f t="shared" si="18"/>
        <v>0</v>
      </c>
    </row>
    <row r="102" spans="1:11" ht="30.75" customHeight="1" thickBot="1" x14ac:dyDescent="0.35">
      <c r="A102" s="68" t="s">
        <v>29</v>
      </c>
      <c r="B102" s="69"/>
      <c r="C102" s="70"/>
      <c r="D102" s="7">
        <v>1</v>
      </c>
      <c r="E102" s="19" t="s">
        <v>5</v>
      </c>
      <c r="F102" s="66"/>
      <c r="G102" s="54"/>
      <c r="H102" s="28">
        <f t="shared" si="19"/>
        <v>0</v>
      </c>
      <c r="I102" s="29">
        <f t="shared" si="20"/>
        <v>0</v>
      </c>
      <c r="J102" s="28">
        <f t="shared" si="17"/>
        <v>0</v>
      </c>
      <c r="K102" s="28">
        <f t="shared" si="18"/>
        <v>0</v>
      </c>
    </row>
    <row r="103" spans="1:11" ht="23.25" hidden="1" customHeight="1" thickBot="1" x14ac:dyDescent="0.35"/>
    <row r="104" spans="1:11" ht="23.25" customHeight="1" thickBot="1" x14ac:dyDescent="0.35">
      <c r="A104" s="124" t="s">
        <v>101</v>
      </c>
      <c r="B104" s="125"/>
      <c r="C104" s="125"/>
      <c r="D104" s="125"/>
      <c r="E104" s="125"/>
      <c r="F104" s="125"/>
      <c r="G104" s="125"/>
      <c r="H104" s="125"/>
      <c r="I104" s="126"/>
      <c r="J104" s="34">
        <f>SUM(J98:J103)</f>
        <v>0</v>
      </c>
      <c r="K104" s="34">
        <f>SUM(K98:K103)</f>
        <v>0</v>
      </c>
    </row>
    <row r="105" spans="1:11" ht="22.5" customHeight="1" x14ac:dyDescent="0.3">
      <c r="A105" s="77" t="s">
        <v>100</v>
      </c>
      <c r="B105" s="78"/>
      <c r="C105" s="78"/>
      <c r="D105" s="78"/>
      <c r="E105" s="78"/>
      <c r="F105" s="78"/>
      <c r="G105" s="78"/>
      <c r="H105" s="78"/>
      <c r="I105" s="78"/>
      <c r="J105" s="78"/>
      <c r="K105" s="78"/>
    </row>
    <row r="106" spans="1:11" ht="14.4" customHeight="1" x14ac:dyDescent="0.3">
      <c r="A106" s="68" t="s">
        <v>22</v>
      </c>
      <c r="B106" s="69"/>
      <c r="C106" s="70"/>
      <c r="D106" s="6">
        <v>10</v>
      </c>
      <c r="E106" s="19" t="s">
        <v>5</v>
      </c>
      <c r="F106" s="58"/>
      <c r="G106" s="54"/>
      <c r="H106" s="28">
        <f t="shared" ref="H106:H110" si="21">F106*G106</f>
        <v>0</v>
      </c>
      <c r="I106" s="29">
        <f t="shared" ref="I106:I110" si="22">F106+H106</f>
        <v>0</v>
      </c>
      <c r="J106" s="28">
        <f t="shared" ref="J106" si="23">F106*D106</f>
        <v>0</v>
      </c>
      <c r="K106" s="28">
        <f t="shared" ref="K106" si="24">D106*I106</f>
        <v>0</v>
      </c>
    </row>
    <row r="107" spans="1:11" ht="14.4" customHeight="1" x14ac:dyDescent="0.3">
      <c r="A107" s="68" t="s">
        <v>18</v>
      </c>
      <c r="B107" s="69"/>
      <c r="C107" s="70"/>
      <c r="D107" s="6">
        <v>10</v>
      </c>
      <c r="E107" s="19" t="s">
        <v>5</v>
      </c>
      <c r="F107" s="58"/>
      <c r="G107" s="54"/>
      <c r="H107" s="28">
        <f t="shared" si="21"/>
        <v>0</v>
      </c>
      <c r="I107" s="29">
        <f t="shared" si="22"/>
        <v>0</v>
      </c>
      <c r="J107" s="28">
        <f t="shared" ref="J107:J124" si="25">F107*D107</f>
        <v>0</v>
      </c>
      <c r="K107" s="28">
        <f t="shared" ref="K107:K124" si="26">D107*I107</f>
        <v>0</v>
      </c>
    </row>
    <row r="108" spans="1:11" ht="29.25" customHeight="1" x14ac:dyDescent="0.3">
      <c r="A108" s="68" t="s">
        <v>19</v>
      </c>
      <c r="B108" s="69"/>
      <c r="C108" s="70"/>
      <c r="D108" s="6">
        <v>10</v>
      </c>
      <c r="E108" s="19" t="s">
        <v>5</v>
      </c>
      <c r="F108" s="58"/>
      <c r="G108" s="54"/>
      <c r="H108" s="28">
        <f t="shared" si="21"/>
        <v>0</v>
      </c>
      <c r="I108" s="29">
        <f t="shared" si="22"/>
        <v>0</v>
      </c>
      <c r="J108" s="28">
        <f t="shared" si="25"/>
        <v>0</v>
      </c>
      <c r="K108" s="28">
        <f t="shared" si="26"/>
        <v>0</v>
      </c>
    </row>
    <row r="109" spans="1:11" ht="14.4" customHeight="1" x14ac:dyDescent="0.3">
      <c r="A109" s="68" t="s">
        <v>35</v>
      </c>
      <c r="B109" s="69"/>
      <c r="C109" s="70"/>
      <c r="D109" s="6">
        <v>5</v>
      </c>
      <c r="E109" s="19" t="s">
        <v>5</v>
      </c>
      <c r="F109" s="58"/>
      <c r="G109" s="54"/>
      <c r="H109" s="28">
        <f t="shared" si="21"/>
        <v>0</v>
      </c>
      <c r="I109" s="29">
        <f t="shared" si="22"/>
        <v>0</v>
      </c>
      <c r="J109" s="28">
        <f t="shared" si="25"/>
        <v>0</v>
      </c>
      <c r="K109" s="28">
        <f t="shared" si="26"/>
        <v>0</v>
      </c>
    </row>
    <row r="110" spans="1:11" ht="42.75" customHeight="1" x14ac:dyDescent="0.3">
      <c r="A110" s="68" t="s">
        <v>20</v>
      </c>
      <c r="B110" s="69"/>
      <c r="C110" s="70"/>
      <c r="D110" s="6">
        <v>2</v>
      </c>
      <c r="E110" s="19" t="s">
        <v>5</v>
      </c>
      <c r="F110" s="58"/>
      <c r="G110" s="54"/>
      <c r="H110" s="28">
        <f t="shared" si="21"/>
        <v>0</v>
      </c>
      <c r="I110" s="29">
        <f t="shared" si="22"/>
        <v>0</v>
      </c>
      <c r="J110" s="28">
        <f t="shared" si="25"/>
        <v>0</v>
      </c>
      <c r="K110" s="28">
        <f t="shared" si="26"/>
        <v>0</v>
      </c>
    </row>
    <row r="111" spans="1:11" ht="48.75" customHeight="1" x14ac:dyDescent="0.3">
      <c r="A111" s="68" t="s">
        <v>21</v>
      </c>
      <c r="B111" s="69"/>
      <c r="C111" s="70"/>
      <c r="D111" s="6">
        <v>10</v>
      </c>
      <c r="E111" s="19" t="s">
        <v>5</v>
      </c>
      <c r="F111" s="58"/>
      <c r="G111" s="54"/>
      <c r="H111" s="28">
        <f t="shared" ref="H111:H124" si="27">F111*G111</f>
        <v>0</v>
      </c>
      <c r="I111" s="29">
        <f t="shared" ref="I111:I124" si="28">F111+H111</f>
        <v>0</v>
      </c>
      <c r="J111" s="28">
        <f t="shared" si="25"/>
        <v>0</v>
      </c>
      <c r="K111" s="28">
        <f t="shared" si="26"/>
        <v>0</v>
      </c>
    </row>
    <row r="112" spans="1:11" ht="29.25" customHeight="1" x14ac:dyDescent="0.3">
      <c r="A112" s="68" t="s">
        <v>23</v>
      </c>
      <c r="B112" s="69"/>
      <c r="C112" s="70"/>
      <c r="D112" s="6">
        <v>3</v>
      </c>
      <c r="E112" s="19" t="s">
        <v>5</v>
      </c>
      <c r="F112" s="58"/>
      <c r="G112" s="54"/>
      <c r="H112" s="28">
        <f t="shared" si="27"/>
        <v>0</v>
      </c>
      <c r="I112" s="29">
        <f t="shared" si="28"/>
        <v>0</v>
      </c>
      <c r="J112" s="28">
        <f t="shared" si="25"/>
        <v>0</v>
      </c>
      <c r="K112" s="28">
        <f t="shared" si="26"/>
        <v>0</v>
      </c>
    </row>
    <row r="113" spans="1:11" ht="29.25" customHeight="1" x14ac:dyDescent="0.3">
      <c r="A113" s="68" t="s">
        <v>24</v>
      </c>
      <c r="B113" s="69"/>
      <c r="C113" s="70"/>
      <c r="D113" s="6">
        <v>2</v>
      </c>
      <c r="E113" s="19" t="s">
        <v>5</v>
      </c>
      <c r="F113" s="58"/>
      <c r="G113" s="54"/>
      <c r="H113" s="28">
        <f t="shared" si="27"/>
        <v>0</v>
      </c>
      <c r="I113" s="29">
        <f t="shared" si="28"/>
        <v>0</v>
      </c>
      <c r="J113" s="28">
        <f t="shared" si="25"/>
        <v>0</v>
      </c>
      <c r="K113" s="28">
        <f t="shared" si="26"/>
        <v>0</v>
      </c>
    </row>
    <row r="114" spans="1:11" ht="29.25" customHeight="1" x14ac:dyDescent="0.3">
      <c r="A114" s="68" t="s">
        <v>25</v>
      </c>
      <c r="B114" s="69"/>
      <c r="C114" s="70"/>
      <c r="D114" s="6">
        <v>6</v>
      </c>
      <c r="E114" s="19" t="s">
        <v>5</v>
      </c>
      <c r="F114" s="58"/>
      <c r="G114" s="54"/>
      <c r="H114" s="28">
        <f t="shared" si="27"/>
        <v>0</v>
      </c>
      <c r="I114" s="29">
        <f t="shared" si="28"/>
        <v>0</v>
      </c>
      <c r="J114" s="28">
        <f t="shared" si="25"/>
        <v>0</v>
      </c>
      <c r="K114" s="28">
        <f t="shared" si="26"/>
        <v>0</v>
      </c>
    </row>
    <row r="115" spans="1:11" ht="29.25" customHeight="1" x14ac:dyDescent="0.3">
      <c r="A115" s="68" t="s">
        <v>33</v>
      </c>
      <c r="B115" s="69"/>
      <c r="C115" s="70"/>
      <c r="D115" s="6">
        <v>3</v>
      </c>
      <c r="E115" s="19" t="s">
        <v>5</v>
      </c>
      <c r="F115" s="58"/>
      <c r="G115" s="54"/>
      <c r="H115" s="28">
        <f t="shared" si="27"/>
        <v>0</v>
      </c>
      <c r="I115" s="29">
        <f t="shared" si="28"/>
        <v>0</v>
      </c>
      <c r="J115" s="28">
        <f t="shared" si="25"/>
        <v>0</v>
      </c>
      <c r="K115" s="28">
        <f t="shared" si="26"/>
        <v>0</v>
      </c>
    </row>
    <row r="116" spans="1:11" ht="30" customHeight="1" x14ac:dyDescent="0.3">
      <c r="A116" s="68" t="s">
        <v>34</v>
      </c>
      <c r="B116" s="69"/>
      <c r="C116" s="70"/>
      <c r="D116" s="6">
        <v>3</v>
      </c>
      <c r="E116" s="19" t="s">
        <v>5</v>
      </c>
      <c r="F116" s="58"/>
      <c r="G116" s="54"/>
      <c r="H116" s="28">
        <f t="shared" si="27"/>
        <v>0</v>
      </c>
      <c r="I116" s="29">
        <f t="shared" si="28"/>
        <v>0</v>
      </c>
      <c r="J116" s="28">
        <f t="shared" si="25"/>
        <v>0</v>
      </c>
      <c r="K116" s="28">
        <f t="shared" si="26"/>
        <v>0</v>
      </c>
    </row>
    <row r="117" spans="1:11" ht="34.5" customHeight="1" x14ac:dyDescent="0.3">
      <c r="A117" s="71" t="s">
        <v>6</v>
      </c>
      <c r="B117" s="72"/>
      <c r="C117" s="73"/>
      <c r="D117" s="6">
        <v>100</v>
      </c>
      <c r="E117" s="19" t="s">
        <v>83</v>
      </c>
      <c r="F117" s="58"/>
      <c r="G117" s="54"/>
      <c r="H117" s="28">
        <f t="shared" si="27"/>
        <v>0</v>
      </c>
      <c r="I117" s="29">
        <f t="shared" si="28"/>
        <v>0</v>
      </c>
      <c r="J117" s="28">
        <f t="shared" si="25"/>
        <v>0</v>
      </c>
      <c r="K117" s="28">
        <f t="shared" si="26"/>
        <v>0</v>
      </c>
    </row>
    <row r="118" spans="1:11" ht="33" customHeight="1" x14ac:dyDescent="0.3">
      <c r="A118" s="68" t="s">
        <v>30</v>
      </c>
      <c r="B118" s="69"/>
      <c r="C118" s="70"/>
      <c r="D118" s="7">
        <v>3</v>
      </c>
      <c r="E118" s="19" t="s">
        <v>5</v>
      </c>
      <c r="F118" s="67"/>
      <c r="G118" s="54"/>
      <c r="H118" s="28">
        <f t="shared" si="27"/>
        <v>0</v>
      </c>
      <c r="I118" s="29">
        <f t="shared" si="28"/>
        <v>0</v>
      </c>
      <c r="J118" s="28">
        <f t="shared" si="25"/>
        <v>0</v>
      </c>
      <c r="K118" s="28">
        <f t="shared" si="26"/>
        <v>0</v>
      </c>
    </row>
    <row r="119" spans="1:11" ht="29.25" customHeight="1" x14ac:dyDescent="0.3">
      <c r="A119" s="68" t="s">
        <v>31</v>
      </c>
      <c r="B119" s="69"/>
      <c r="C119" s="70"/>
      <c r="D119" s="7">
        <v>3</v>
      </c>
      <c r="E119" s="19" t="s">
        <v>5</v>
      </c>
      <c r="F119" s="67"/>
      <c r="G119" s="54"/>
      <c r="H119" s="28">
        <f t="shared" si="27"/>
        <v>0</v>
      </c>
      <c r="I119" s="29">
        <f t="shared" si="28"/>
        <v>0</v>
      </c>
      <c r="J119" s="28">
        <f t="shared" si="25"/>
        <v>0</v>
      </c>
      <c r="K119" s="28">
        <f t="shared" si="26"/>
        <v>0</v>
      </c>
    </row>
    <row r="120" spans="1:11" ht="29.25" customHeight="1" x14ac:dyDescent="0.3">
      <c r="A120" s="68" t="s">
        <v>42</v>
      </c>
      <c r="B120" s="69"/>
      <c r="C120" s="70"/>
      <c r="D120" s="7">
        <v>1</v>
      </c>
      <c r="E120" s="19" t="s">
        <v>5</v>
      </c>
      <c r="F120" s="67"/>
      <c r="G120" s="54"/>
      <c r="H120" s="28">
        <f t="shared" si="27"/>
        <v>0</v>
      </c>
      <c r="I120" s="29">
        <f t="shared" si="28"/>
        <v>0</v>
      </c>
      <c r="J120" s="28">
        <f t="shared" si="25"/>
        <v>0</v>
      </c>
      <c r="K120" s="28">
        <f t="shared" si="26"/>
        <v>0</v>
      </c>
    </row>
    <row r="121" spans="1:11" ht="29.25" customHeight="1" x14ac:dyDescent="0.3">
      <c r="A121" s="68" t="s">
        <v>43</v>
      </c>
      <c r="B121" s="69"/>
      <c r="C121" s="70"/>
      <c r="D121" s="7">
        <v>3</v>
      </c>
      <c r="E121" s="19" t="s">
        <v>5</v>
      </c>
      <c r="F121" s="67"/>
      <c r="G121" s="54"/>
      <c r="H121" s="28">
        <f t="shared" si="27"/>
        <v>0</v>
      </c>
      <c r="I121" s="29">
        <f t="shared" si="28"/>
        <v>0</v>
      </c>
      <c r="J121" s="28">
        <f t="shared" si="25"/>
        <v>0</v>
      </c>
      <c r="K121" s="28">
        <f t="shared" si="26"/>
        <v>0</v>
      </c>
    </row>
    <row r="122" spans="1:11" ht="29.25" customHeight="1" x14ac:dyDescent="0.3">
      <c r="A122" s="68" t="s">
        <v>44</v>
      </c>
      <c r="B122" s="69"/>
      <c r="C122" s="70"/>
      <c r="D122" s="7">
        <v>1</v>
      </c>
      <c r="E122" s="19" t="s">
        <v>5</v>
      </c>
      <c r="F122" s="67"/>
      <c r="G122" s="54"/>
      <c r="H122" s="28">
        <f t="shared" si="27"/>
        <v>0</v>
      </c>
      <c r="I122" s="29">
        <f t="shared" si="28"/>
        <v>0</v>
      </c>
      <c r="J122" s="28">
        <f t="shared" si="25"/>
        <v>0</v>
      </c>
      <c r="K122" s="28">
        <f t="shared" si="26"/>
        <v>0</v>
      </c>
    </row>
    <row r="123" spans="1:11" ht="27.75" customHeight="1" x14ac:dyDescent="0.3">
      <c r="A123" s="68" t="s">
        <v>45</v>
      </c>
      <c r="B123" s="69"/>
      <c r="C123" s="70"/>
      <c r="D123" s="7">
        <v>1</v>
      </c>
      <c r="E123" s="19" t="s">
        <v>5</v>
      </c>
      <c r="F123" s="67"/>
      <c r="G123" s="54"/>
      <c r="H123" s="28">
        <f t="shared" si="27"/>
        <v>0</v>
      </c>
      <c r="I123" s="29">
        <f t="shared" si="28"/>
        <v>0</v>
      </c>
      <c r="J123" s="28">
        <f t="shared" si="25"/>
        <v>0</v>
      </c>
      <c r="K123" s="28">
        <f t="shared" si="26"/>
        <v>0</v>
      </c>
    </row>
    <row r="124" spans="1:11" ht="26.25" customHeight="1" thickBot="1" x14ac:dyDescent="0.35">
      <c r="A124" s="68" t="s">
        <v>46</v>
      </c>
      <c r="B124" s="69"/>
      <c r="C124" s="70"/>
      <c r="D124" s="7">
        <v>1</v>
      </c>
      <c r="E124" s="19" t="s">
        <v>5</v>
      </c>
      <c r="F124" s="67"/>
      <c r="G124" s="54"/>
      <c r="H124" s="28">
        <f t="shared" si="27"/>
        <v>0</v>
      </c>
      <c r="I124" s="29">
        <f t="shared" si="28"/>
        <v>0</v>
      </c>
      <c r="J124" s="28">
        <f t="shared" si="25"/>
        <v>0</v>
      </c>
      <c r="K124" s="28">
        <f t="shared" si="26"/>
        <v>0</v>
      </c>
    </row>
    <row r="125" spans="1:11" ht="28.5" customHeight="1" thickBot="1" x14ac:dyDescent="0.35">
      <c r="A125" s="124" t="s">
        <v>101</v>
      </c>
      <c r="B125" s="125"/>
      <c r="C125" s="125"/>
      <c r="D125" s="125"/>
      <c r="E125" s="125"/>
      <c r="F125" s="125"/>
      <c r="G125" s="125"/>
      <c r="H125" s="125"/>
      <c r="I125" s="126"/>
      <c r="J125" s="34">
        <f>SUM(J106:J124)</f>
        <v>0</v>
      </c>
      <c r="K125" s="34">
        <f>SUM(K106:K124)</f>
        <v>0</v>
      </c>
    </row>
    <row r="127" spans="1:11" x14ac:dyDescent="0.3">
      <c r="A127" s="123" t="s">
        <v>109</v>
      </c>
      <c r="B127" s="123"/>
      <c r="C127" s="123"/>
      <c r="D127" s="123"/>
      <c r="E127" s="123"/>
      <c r="F127" s="123"/>
      <c r="G127" s="123"/>
      <c r="H127" s="123"/>
    </row>
    <row r="128" spans="1:11" ht="15" thickBot="1" x14ac:dyDescent="0.35"/>
    <row r="129" spans="1:3" ht="21" customHeight="1" thickBot="1" x14ac:dyDescent="0.35">
      <c r="B129" s="43" t="s">
        <v>102</v>
      </c>
      <c r="C129" s="43" t="s">
        <v>103</v>
      </c>
    </row>
    <row r="130" spans="1:3" ht="31.5" customHeight="1" x14ac:dyDescent="0.3">
      <c r="A130" s="40" t="s">
        <v>104</v>
      </c>
      <c r="B130" s="44">
        <f>J35</f>
        <v>0</v>
      </c>
      <c r="C130" s="45">
        <f>K35</f>
        <v>0</v>
      </c>
    </row>
    <row r="131" spans="1:3" ht="36" customHeight="1" thickBot="1" x14ac:dyDescent="0.35">
      <c r="A131" s="41" t="s">
        <v>105</v>
      </c>
      <c r="B131" s="46">
        <f>J49+J60+J96+J104+J125</f>
        <v>0</v>
      </c>
      <c r="C131" s="47">
        <f>K49+K60+K96+K104+K125</f>
        <v>0</v>
      </c>
    </row>
    <row r="132" spans="1:3" ht="30.75" customHeight="1" thickBot="1" x14ac:dyDescent="0.35">
      <c r="A132" s="42" t="s">
        <v>110</v>
      </c>
      <c r="B132" s="48">
        <f>SUM(B130:B131)</f>
        <v>0</v>
      </c>
      <c r="C132" s="49">
        <f>SUM(C130:C131)</f>
        <v>0</v>
      </c>
    </row>
  </sheetData>
  <mergeCells count="97">
    <mergeCell ref="A89:C89"/>
    <mergeCell ref="A88:C88"/>
    <mergeCell ref="A87:C87"/>
    <mergeCell ref="A86:C86"/>
    <mergeCell ref="A76:C76"/>
    <mergeCell ref="A127:H127"/>
    <mergeCell ref="A125:I125"/>
    <mergeCell ref="A49:I49"/>
    <mergeCell ref="A60:I60"/>
    <mergeCell ref="A96:I96"/>
    <mergeCell ref="A104:I104"/>
    <mergeCell ref="A51:C51"/>
    <mergeCell ref="A56:C56"/>
    <mergeCell ref="A68:C68"/>
    <mergeCell ref="A67:C67"/>
    <mergeCell ref="A85:C85"/>
    <mergeCell ref="A84:C84"/>
    <mergeCell ref="A83:C83"/>
    <mergeCell ref="A82:C82"/>
    <mergeCell ref="A72:C72"/>
    <mergeCell ref="A90:C90"/>
    <mergeCell ref="A66:C66"/>
    <mergeCell ref="A65:C65"/>
    <mergeCell ref="A64:C64"/>
    <mergeCell ref="A48:C48"/>
    <mergeCell ref="A50:K50"/>
    <mergeCell ref="A61:K61"/>
    <mergeCell ref="A55:C55"/>
    <mergeCell ref="A54:C54"/>
    <mergeCell ref="A53:C53"/>
    <mergeCell ref="A52:C52"/>
    <mergeCell ref="A63:C63"/>
    <mergeCell ref="A62:C62"/>
    <mergeCell ref="A10:I12"/>
    <mergeCell ref="A15:I15"/>
    <mergeCell ref="A16:I16"/>
    <mergeCell ref="A18:I24"/>
    <mergeCell ref="A26:I26"/>
    <mergeCell ref="A27:I27"/>
    <mergeCell ref="A28:I28"/>
    <mergeCell ref="A30:I30"/>
    <mergeCell ref="A47:C47"/>
    <mergeCell ref="A46:C46"/>
    <mergeCell ref="A45:C45"/>
    <mergeCell ref="A44:C44"/>
    <mergeCell ref="A43:C43"/>
    <mergeCell ref="A41:C41"/>
    <mergeCell ref="A40:K40"/>
    <mergeCell ref="A39:C39"/>
    <mergeCell ref="A34:D34"/>
    <mergeCell ref="A35:D35"/>
    <mergeCell ref="A59:C59"/>
    <mergeCell ref="A58:C58"/>
    <mergeCell ref="A57:C57"/>
    <mergeCell ref="A42:C42"/>
    <mergeCell ref="A81:C81"/>
    <mergeCell ref="A80:C80"/>
    <mergeCell ref="A79:C79"/>
    <mergeCell ref="A78:C78"/>
    <mergeCell ref="A77:C77"/>
    <mergeCell ref="A71:C71"/>
    <mergeCell ref="A70:C70"/>
    <mergeCell ref="A69:C69"/>
    <mergeCell ref="A75:C75"/>
    <mergeCell ref="A74:C74"/>
    <mergeCell ref="A73:C73"/>
    <mergeCell ref="A93:C93"/>
    <mergeCell ref="A92:C92"/>
    <mergeCell ref="A91:C91"/>
    <mergeCell ref="A102:C102"/>
    <mergeCell ref="A101:C101"/>
    <mergeCell ref="A100:C100"/>
    <mergeCell ref="A99:C99"/>
    <mergeCell ref="A98:C98"/>
    <mergeCell ref="A97:K97"/>
    <mergeCell ref="A94:C94"/>
    <mergeCell ref="A108:C108"/>
    <mergeCell ref="A107:C107"/>
    <mergeCell ref="A95:C95"/>
    <mergeCell ref="A105:K105"/>
    <mergeCell ref="A106:C106"/>
    <mergeCell ref="A113:C113"/>
    <mergeCell ref="A112:C112"/>
    <mergeCell ref="A111:C111"/>
    <mergeCell ref="A110:C110"/>
    <mergeCell ref="A109:C109"/>
    <mergeCell ref="A114:C114"/>
    <mergeCell ref="A115:C115"/>
    <mergeCell ref="A124:C124"/>
    <mergeCell ref="A123:C123"/>
    <mergeCell ref="A122:C122"/>
    <mergeCell ref="A121:C121"/>
    <mergeCell ref="A120:C120"/>
    <mergeCell ref="A119:C119"/>
    <mergeCell ref="A118:C118"/>
    <mergeCell ref="A117:C117"/>
    <mergeCell ref="A116:C116"/>
  </mergeCells>
  <conditionalFormatting sqref="F46:F48 A99:A102 F99:F102 F43:F44 A43:A49 G43:G48 H41:H48 A106:A124 D106:K124 A62:A72 E62:H95 J62:K95 I63:I66 D51:H59 J51:K59 A51:A59 I55:I59 J41:K49 D41:E43 I41:I43">
    <cfRule type="expression" dxfId="58" priority="276">
      <formula>MOD(ROW(),2)</formula>
    </cfRule>
  </conditionalFormatting>
  <conditionalFormatting sqref="A98 F98">
    <cfRule type="expression" dxfId="57" priority="275">
      <formula>MOD(ROW(),2)</formula>
    </cfRule>
  </conditionalFormatting>
  <conditionalFormatting sqref="F45">
    <cfRule type="expression" dxfId="56" priority="271">
      <formula>MOD(ROW(),2)</formula>
    </cfRule>
  </conditionalFormatting>
  <conditionalFormatting sqref="A89:A95">
    <cfRule type="expression" dxfId="55" priority="110">
      <formula>MOD(ROW(),2)</formula>
    </cfRule>
  </conditionalFormatting>
  <conditionalFormatting sqref="A73">
    <cfRule type="expression" dxfId="54" priority="106">
      <formula>MOD(ROW(),2)</formula>
    </cfRule>
  </conditionalFormatting>
  <conditionalFormatting sqref="D77">
    <cfRule type="expression" dxfId="53" priority="92">
      <formula>MOD(ROW(),2)</formula>
    </cfRule>
  </conditionalFormatting>
  <conditionalFormatting sqref="A74:A80">
    <cfRule type="expression" dxfId="52" priority="112">
      <formula>MOD(ROW(),2)</formula>
    </cfRule>
  </conditionalFormatting>
  <conditionalFormatting sqref="A81:A88">
    <cfRule type="expression" dxfId="51" priority="111">
      <formula>MOD(ROW(),2)</formula>
    </cfRule>
  </conditionalFormatting>
  <conditionalFormatting sqref="D79">
    <cfRule type="expression" dxfId="50" priority="91">
      <formula>MOD(ROW(),2)</formula>
    </cfRule>
  </conditionalFormatting>
  <conditionalFormatting sqref="D45">
    <cfRule type="expression" dxfId="49" priority="103">
      <formula>MOD(ROW(),2)</formula>
    </cfRule>
  </conditionalFormatting>
  <conditionalFormatting sqref="D46:D48 D44">
    <cfRule type="expression" dxfId="48" priority="104">
      <formula>MOD(ROW(),2)</formula>
    </cfRule>
  </conditionalFormatting>
  <conditionalFormatting sqref="D71">
    <cfRule type="expression" dxfId="47" priority="95">
      <formula>MOD(ROW(),2)</formula>
    </cfRule>
  </conditionalFormatting>
  <conditionalFormatting sqref="D72">
    <cfRule type="expression" dxfId="46" priority="94">
      <formula>MOD(ROW(),2)</formula>
    </cfRule>
  </conditionalFormatting>
  <conditionalFormatting sqref="D75">
    <cfRule type="expression" dxfId="45" priority="93">
      <formula>MOD(ROW(),2)</formula>
    </cfRule>
  </conditionalFormatting>
  <conditionalFormatting sqref="D67 D65 D63">
    <cfRule type="expression" dxfId="44" priority="97">
      <formula>MOD(ROW(),2)</formula>
    </cfRule>
  </conditionalFormatting>
  <conditionalFormatting sqref="D69">
    <cfRule type="expression" dxfId="43" priority="96">
      <formula>MOD(ROW(),2)</formula>
    </cfRule>
  </conditionalFormatting>
  <conditionalFormatting sqref="D81">
    <cfRule type="expression" dxfId="42" priority="90">
      <formula>MOD(ROW(),2)</formula>
    </cfRule>
  </conditionalFormatting>
  <conditionalFormatting sqref="D83">
    <cfRule type="expression" dxfId="41" priority="89">
      <formula>MOD(ROW(),2)</formula>
    </cfRule>
  </conditionalFormatting>
  <conditionalFormatting sqref="D85">
    <cfRule type="expression" dxfId="40" priority="88">
      <formula>MOD(ROW(),2)</formula>
    </cfRule>
  </conditionalFormatting>
  <conditionalFormatting sqref="D87">
    <cfRule type="expression" dxfId="39" priority="87">
      <formula>MOD(ROW(),2)</formula>
    </cfRule>
  </conditionalFormatting>
  <conditionalFormatting sqref="D89">
    <cfRule type="expression" dxfId="38" priority="86">
      <formula>MOD(ROW(),2)</formula>
    </cfRule>
  </conditionalFormatting>
  <conditionalFormatting sqref="D91">
    <cfRule type="expression" dxfId="37" priority="85">
      <formula>MOD(ROW(),2)</formula>
    </cfRule>
  </conditionalFormatting>
  <conditionalFormatting sqref="D93">
    <cfRule type="expression" dxfId="36" priority="84">
      <formula>MOD(ROW(),2)</formula>
    </cfRule>
  </conditionalFormatting>
  <conditionalFormatting sqref="D95">
    <cfRule type="expression" dxfId="35" priority="83">
      <formula>MOD(ROW(),2)</formula>
    </cfRule>
  </conditionalFormatting>
  <conditionalFormatting sqref="D66">
    <cfRule type="expression" dxfId="34" priority="82">
      <formula>MOD(ROW(),2)</formula>
    </cfRule>
  </conditionalFormatting>
  <conditionalFormatting sqref="D68">
    <cfRule type="expression" dxfId="33" priority="81">
      <formula>MOD(ROW(),2)</formula>
    </cfRule>
  </conditionalFormatting>
  <conditionalFormatting sqref="D70">
    <cfRule type="expression" dxfId="32" priority="80">
      <formula>MOD(ROW(),2)</formula>
    </cfRule>
  </conditionalFormatting>
  <conditionalFormatting sqref="D74">
    <cfRule type="expression" dxfId="31" priority="78">
      <formula>MOD(ROW(),2)</formula>
    </cfRule>
  </conditionalFormatting>
  <conditionalFormatting sqref="D76">
    <cfRule type="expression" dxfId="30" priority="77">
      <formula>MOD(ROW(),2)</formula>
    </cfRule>
  </conditionalFormatting>
  <conditionalFormatting sqref="D78">
    <cfRule type="expression" dxfId="29" priority="76">
      <formula>MOD(ROW(),2)</formula>
    </cfRule>
  </conditionalFormatting>
  <conditionalFormatting sqref="D80">
    <cfRule type="expression" dxfId="28" priority="75">
      <formula>MOD(ROW(),2)</formula>
    </cfRule>
  </conditionalFormatting>
  <conditionalFormatting sqref="D82">
    <cfRule type="expression" dxfId="27" priority="74">
      <formula>MOD(ROW(),2)</formula>
    </cfRule>
  </conditionalFormatting>
  <conditionalFormatting sqref="D84">
    <cfRule type="expression" dxfId="26" priority="73">
      <formula>MOD(ROW(),2)</formula>
    </cfRule>
  </conditionalFormatting>
  <conditionalFormatting sqref="D86">
    <cfRule type="expression" dxfId="25" priority="72">
      <formula>MOD(ROW(),2)</formula>
    </cfRule>
  </conditionalFormatting>
  <conditionalFormatting sqref="D88">
    <cfRule type="expression" dxfId="24" priority="71">
      <formula>MOD(ROW(),2)</formula>
    </cfRule>
  </conditionalFormatting>
  <conditionalFormatting sqref="D90">
    <cfRule type="expression" dxfId="23" priority="70">
      <formula>MOD(ROW(),2)</formula>
    </cfRule>
  </conditionalFormatting>
  <conditionalFormatting sqref="D92">
    <cfRule type="expression" dxfId="22" priority="69">
      <formula>MOD(ROW(),2)</formula>
    </cfRule>
  </conditionalFormatting>
  <conditionalFormatting sqref="D94">
    <cfRule type="expression" dxfId="21" priority="68">
      <formula>MOD(ROW(),2)</formula>
    </cfRule>
  </conditionalFormatting>
  <conditionalFormatting sqref="D64">
    <cfRule type="expression" dxfId="20" priority="67">
      <formula>MOD(ROW(),2)</formula>
    </cfRule>
  </conditionalFormatting>
  <conditionalFormatting sqref="D73">
    <cfRule type="expression" dxfId="19" priority="66">
      <formula>MOD(ROW(),2)</formula>
    </cfRule>
  </conditionalFormatting>
  <conditionalFormatting sqref="D62">
    <cfRule type="expression" dxfId="18" priority="52">
      <formula>MOD(ROW(),2)</formula>
    </cfRule>
  </conditionalFormatting>
  <conditionalFormatting sqref="D99:D102">
    <cfRule type="expression" dxfId="17" priority="50">
      <formula>MOD(ROW(),2)</formula>
    </cfRule>
  </conditionalFormatting>
  <conditionalFormatting sqref="D98">
    <cfRule type="expression" dxfId="16" priority="49">
      <formula>MOD(ROW(),2)</formula>
    </cfRule>
  </conditionalFormatting>
  <conditionalFormatting sqref="G98:G102">
    <cfRule type="expression" dxfId="15" priority="47">
      <formula>MOD(ROW(),2)</formula>
    </cfRule>
  </conditionalFormatting>
  <conditionalFormatting sqref="A41 F41:G42">
    <cfRule type="expression" dxfId="14" priority="43">
      <formula>MOD(ROW(),2)</formula>
    </cfRule>
  </conditionalFormatting>
  <conditionalFormatting sqref="A42">
    <cfRule type="expression" dxfId="13" priority="40">
      <formula>MOD(ROW(),2)</formula>
    </cfRule>
  </conditionalFormatting>
  <conditionalFormatting sqref="E98:E102">
    <cfRule type="expression" dxfId="12" priority="36">
      <formula>MOD(ROW(),2)</formula>
    </cfRule>
  </conditionalFormatting>
  <conditionalFormatting sqref="E44:E48">
    <cfRule type="expression" dxfId="11" priority="34">
      <formula>MOD(ROW(),2)</formula>
    </cfRule>
  </conditionalFormatting>
  <conditionalFormatting sqref="I44:I48">
    <cfRule type="expression" dxfId="10" priority="32">
      <formula>MOD(ROW(),2)</formula>
    </cfRule>
  </conditionalFormatting>
  <conditionalFormatting sqref="I51:I54">
    <cfRule type="expression" dxfId="9" priority="16">
      <formula>MOD(ROW(),2)</formula>
    </cfRule>
  </conditionalFormatting>
  <conditionalFormatting sqref="I62 I67 I72 I78 I84 I90">
    <cfRule type="expression" dxfId="8" priority="13">
      <formula>MOD(ROW(),2)</formula>
    </cfRule>
  </conditionalFormatting>
  <conditionalFormatting sqref="I68:I71 I73:I77 I79:I83 I85:I89 I91:I95">
    <cfRule type="expression" dxfId="7" priority="12">
      <formula>MOD(ROW(),2)</formula>
    </cfRule>
  </conditionalFormatting>
  <conditionalFormatting sqref="H98:H102">
    <cfRule type="expression" dxfId="6" priority="10">
      <formula>MOD(ROW(),2)</formula>
    </cfRule>
  </conditionalFormatting>
  <conditionalFormatting sqref="I98:I102">
    <cfRule type="expression" dxfId="5" priority="9">
      <formula>MOD(ROW(),2)</formula>
    </cfRule>
  </conditionalFormatting>
  <conditionalFormatting sqref="J98:K102">
    <cfRule type="expression" dxfId="4" priority="8">
      <formula>MOD(ROW(),2)</formula>
    </cfRule>
  </conditionalFormatting>
  <conditionalFormatting sqref="A60 J60:K60">
    <cfRule type="expression" dxfId="3" priority="4">
      <formula>MOD(ROW(),2)</formula>
    </cfRule>
  </conditionalFormatting>
  <conditionalFormatting sqref="A96 J96:K96">
    <cfRule type="expression" dxfId="2" priority="3">
      <formula>MOD(ROW(),2)</formula>
    </cfRule>
  </conditionalFormatting>
  <conditionalFormatting sqref="A104 J104:K104">
    <cfRule type="expression" dxfId="1" priority="2">
      <formula>MOD(ROW(),2)</formula>
    </cfRule>
  </conditionalFormatting>
  <conditionalFormatting sqref="A125 J125:K125">
    <cfRule type="expression" dxfId="0" priority="1">
      <formula>MOD(ROW(),2)</formula>
    </cfRule>
  </conditionalFormatting>
  <printOptions horizontalCentered="1" verticalCentered="1"/>
  <pageMargins left="0.70866141732283472" right="0.70866141732283472" top="0.74803149606299213" bottom="0.74803149606299213" header="0.31496062992125984" footer="0.31496062992125984"/>
  <pageSetup paperSize="9" fitToHeight="0" orientation="landscape" verticalDpi="0" r:id="rId1"/>
  <headerFooter>
    <oddHeader>&amp;C&amp;K000000G2021023&amp;K01+000 - ANNEXE FINANCIÈRE</oddHeader>
    <oddFooter>&amp;C&amp;P</oddFooter>
  </headerFooter>
  <rowBreaks count="2" manualBreakCount="2">
    <brk id="27" max="16383" man="1"/>
    <brk id="3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CHAMI VEISS (CPAM HAUTE-GARONNE)</cp:lastModifiedBy>
  <cp:lastPrinted>2021-07-22T11:30:34Z</cp:lastPrinted>
  <dcterms:created xsi:type="dcterms:W3CDTF">2021-07-22T10:40:17Z</dcterms:created>
  <dcterms:modified xsi:type="dcterms:W3CDTF">2025-06-30T09:24:54Z</dcterms:modified>
</cp:coreProperties>
</file>